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45468ca1284398/SVS/"/>
    </mc:Choice>
  </mc:AlternateContent>
  <xr:revisionPtr revIDLastSave="1" documentId="8_{2CEDF3C9-DCDE-4288-89AA-0F914D64F29F}" xr6:coauthVersionLast="47" xr6:coauthVersionMax="47" xr10:uidLastSave="{45CB4CE7-A9ED-481E-9673-819B7DBE0B05}"/>
  <bookViews>
    <workbookView xWindow="-98" yWindow="-98" windowWidth="33946" windowHeight="22096" xr2:uid="{0B17DFF0-395F-4051-969A-7DD23BBE2924}"/>
  </bookViews>
  <sheets>
    <sheet name="Aktive" sheetId="1" r:id="rId1"/>
    <sheet name="statistiken" sheetId="3" r:id="rId2"/>
  </sheets>
  <definedNames>
    <definedName name="_xlnm._FilterDatabase" localSheetId="0" hidden="1">Aktive!$A$1:$T$180</definedName>
    <definedName name="CIQWBGuid" hidden="1">"fd46b7b4-d883-4fc2-849a-f69b72bd0ff1"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79" i="1" l="1"/>
  <c r="M170" i="1"/>
  <c r="M169" i="1"/>
  <c r="M168" i="1"/>
  <c r="M162" i="1"/>
  <c r="M161" i="1"/>
  <c r="M139" i="1"/>
  <c r="M138" i="1"/>
  <c r="M134" i="1"/>
  <c r="M132" i="1"/>
  <c r="M130" i="1"/>
  <c r="M125" i="1"/>
  <c r="M124" i="1"/>
  <c r="M122" i="1"/>
  <c r="M106" i="1"/>
  <c r="M104" i="1"/>
  <c r="M103" i="1"/>
  <c r="M98" i="1"/>
  <c r="M97" i="1"/>
  <c r="M92" i="1"/>
  <c r="M90" i="1"/>
  <c r="M67" i="1"/>
  <c r="M65" i="1"/>
  <c r="M64" i="1"/>
  <c r="M57" i="1"/>
  <c r="M54" i="1"/>
  <c r="M53" i="1"/>
  <c r="M47" i="1"/>
  <c r="M33" i="1"/>
  <c r="M32" i="1"/>
  <c r="M28" i="1"/>
  <c r="M18" i="1"/>
  <c r="M8" i="1"/>
  <c r="M180" i="1"/>
  <c r="M178" i="1"/>
  <c r="M177" i="1"/>
  <c r="M176" i="1"/>
  <c r="M175" i="1"/>
  <c r="M173" i="1"/>
  <c r="M167" i="1"/>
  <c r="M166" i="1"/>
  <c r="M165" i="1"/>
  <c r="M164" i="1"/>
  <c r="M160" i="1"/>
  <c r="M159" i="1"/>
  <c r="M157" i="1"/>
  <c r="M156" i="1"/>
  <c r="M155" i="1"/>
  <c r="M154" i="1"/>
  <c r="M152" i="1"/>
  <c r="M151" i="1"/>
  <c r="M150" i="1"/>
  <c r="M148" i="1"/>
  <c r="M147" i="1"/>
  <c r="M146" i="1"/>
  <c r="M145" i="1"/>
  <c r="M144" i="1"/>
  <c r="M143" i="1"/>
  <c r="M140" i="1"/>
  <c r="M137" i="1"/>
  <c r="M136" i="1"/>
  <c r="M133" i="1"/>
  <c r="M129" i="1"/>
  <c r="M128" i="1"/>
  <c r="M127" i="1"/>
  <c r="M123" i="1"/>
  <c r="M121" i="1"/>
  <c r="M120" i="1"/>
  <c r="M119" i="1"/>
  <c r="M117" i="1"/>
  <c r="M116" i="1"/>
  <c r="M115" i="1"/>
  <c r="M113" i="1"/>
  <c r="M111" i="1"/>
  <c r="M108" i="1"/>
  <c r="M107" i="1"/>
  <c r="M105" i="1"/>
  <c r="M102" i="1"/>
  <c r="M101" i="1"/>
  <c r="M100" i="1"/>
  <c r="M99" i="1"/>
  <c r="M96" i="1"/>
  <c r="M95" i="1"/>
  <c r="M94" i="1"/>
  <c r="M93" i="1"/>
  <c r="M91" i="1"/>
  <c r="M89" i="1"/>
  <c r="M88" i="1"/>
  <c r="M87" i="1"/>
  <c r="M86" i="1"/>
  <c r="M85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6" i="1"/>
  <c r="M63" i="1"/>
  <c r="M62" i="1"/>
  <c r="M61" i="1"/>
  <c r="M60" i="1"/>
  <c r="M59" i="1"/>
  <c r="M56" i="1"/>
  <c r="M52" i="1"/>
  <c r="M51" i="1"/>
  <c r="M50" i="1"/>
  <c r="M48" i="1"/>
  <c r="M46" i="1"/>
  <c r="M43" i="1"/>
  <c r="M42" i="1"/>
  <c r="M41" i="1"/>
  <c r="M40" i="1"/>
  <c r="M37" i="1"/>
  <c r="M35" i="1"/>
  <c r="M34" i="1"/>
  <c r="M31" i="1"/>
  <c r="M30" i="1"/>
  <c r="M27" i="1"/>
  <c r="M26" i="1"/>
  <c r="M25" i="1"/>
  <c r="M24" i="1"/>
  <c r="M23" i="1"/>
  <c r="M22" i="1"/>
  <c r="M21" i="1"/>
  <c r="M20" i="1"/>
  <c r="M19" i="1"/>
  <c r="M17" i="1"/>
  <c r="M16" i="1"/>
  <c r="M15" i="1"/>
  <c r="M12" i="1"/>
  <c r="M10" i="1"/>
  <c r="M9" i="1"/>
  <c r="M7" i="1"/>
  <c r="M6" i="1"/>
  <c r="M5" i="1"/>
  <c r="M4" i="1"/>
  <c r="M174" i="1"/>
  <c r="M149" i="1"/>
  <c r="M142" i="1"/>
  <c r="M58" i="1"/>
  <c r="M45" i="1"/>
  <c r="M13" i="1"/>
  <c r="M171" i="1" l="1"/>
  <c r="M114" i="1"/>
  <c r="M39" i="1"/>
  <c r="M84" i="1" l="1"/>
  <c r="M11" i="1" l="1"/>
  <c r="M158" i="1" l="1"/>
  <c r="M153" i="1" l="1"/>
  <c r="M141" i="1" l="1"/>
  <c r="M163" i="1"/>
  <c r="M126" i="1" l="1"/>
  <c r="M3" i="1" l="1"/>
  <c r="M172" i="1" l="1"/>
  <c r="M135" i="1"/>
  <c r="M118" i="1"/>
  <c r="M109" i="1"/>
  <c r="M49" i="1"/>
  <c r="M44" i="1"/>
  <c r="M36" i="1"/>
  <c r="M29" i="1"/>
  <c r="M14" i="1"/>
  <c r="M2" i="1" l="1"/>
</calcChain>
</file>

<file path=xl/sharedStrings.xml><?xml version="1.0" encoding="utf-8"?>
<sst xmlns="http://schemas.openxmlformats.org/spreadsheetml/2006/main" count="2319" uniqueCount="1144">
  <si>
    <t>Name</t>
  </si>
  <si>
    <t>Vorname</t>
  </si>
  <si>
    <t>Status</t>
  </si>
  <si>
    <t>Arbeitsort</t>
  </si>
  <si>
    <t>PLZ</t>
  </si>
  <si>
    <t>Ort</t>
  </si>
  <si>
    <t>Strasse</t>
  </si>
  <si>
    <t>Telefon1</t>
  </si>
  <si>
    <t>Telefon2</t>
  </si>
  <si>
    <t>Fax</t>
  </si>
  <si>
    <t>Mail-Geschäft</t>
  </si>
  <si>
    <t>Mail-Privat</t>
  </si>
  <si>
    <t>Email</t>
  </si>
  <si>
    <t>Weiterbildung</t>
  </si>
  <si>
    <t>SBK</t>
  </si>
  <si>
    <t>Eintrittsjahr</t>
  </si>
  <si>
    <t>Austrittsjahr</t>
  </si>
  <si>
    <t>Kommentar</t>
  </si>
  <si>
    <t>Albicker</t>
  </si>
  <si>
    <t>Angela</t>
  </si>
  <si>
    <t>Ausgetreten</t>
  </si>
  <si>
    <t>Rehaclinic Bad Zurzach</t>
  </si>
  <si>
    <t>Bad Zurzach</t>
  </si>
  <si>
    <t xml:space="preserve">056 269 51 51 </t>
  </si>
  <si>
    <t>a.albicker@rehaclinic.ch</t>
  </si>
  <si>
    <t>ja</t>
  </si>
  <si>
    <t>D</t>
  </si>
  <si>
    <t>Deutschschweiz</t>
  </si>
  <si>
    <t>nein</t>
  </si>
  <si>
    <t>Albin</t>
  </si>
  <si>
    <t>Erna</t>
  </si>
  <si>
    <t>Aktiv</t>
  </si>
  <si>
    <t xml:space="preserve">Regionalspital Surselva </t>
  </si>
  <si>
    <t>Ilanz</t>
  </si>
  <si>
    <t>Spitalstrasse 21</t>
  </si>
  <si>
    <t>081 926 51 11</t>
  </si>
  <si>
    <t>stoma@spitalilanz.ch</t>
  </si>
  <si>
    <t>erna.albin@bluewin.ch</t>
  </si>
  <si>
    <t>Anfossi</t>
  </si>
  <si>
    <t>Ghislaine</t>
  </si>
  <si>
    <t>Service de Stomathérapie Nomad</t>
  </si>
  <si>
    <t>La Chaux de Fonds</t>
  </si>
  <si>
    <t xml:space="preserve">Rue du Pont 25 </t>
  </si>
  <si>
    <t>032 886 82 11</t>
  </si>
  <si>
    <t xml:space="preserve"> 079 717 24 53 </t>
  </si>
  <si>
    <t>centre.stomatherapie@nomad-ne.ch</t>
  </si>
  <si>
    <t>ghislaine.anfossi@nomad-ne.ch</t>
  </si>
  <si>
    <t>F</t>
  </si>
  <si>
    <t>Westschweiz</t>
  </si>
  <si>
    <t>Arpagaus</t>
  </si>
  <si>
    <t>Gabriela</t>
  </si>
  <si>
    <t>Unispital Basel Stomaberatung</t>
  </si>
  <si>
    <t>Basel</t>
  </si>
  <si>
    <t>061 265 74 76</t>
  </si>
  <si>
    <t>061 265 71 92</t>
  </si>
  <si>
    <t>garpagaus@uhbs.ch</t>
  </si>
  <si>
    <t>Balet</t>
  </si>
  <si>
    <t>Laurence</t>
  </si>
  <si>
    <t xml:space="preserve">Centre de Stomathérapie </t>
  </si>
  <si>
    <t>Yverdon les Bains</t>
  </si>
  <si>
    <t>Entremonts 11</t>
  </si>
  <si>
    <t>024 424 40 55</t>
  </si>
  <si>
    <t xml:space="preserve"> 079 159 00 98</t>
  </si>
  <si>
    <t>024 424 43 49</t>
  </si>
  <si>
    <t>laurence.balet@avasad.ch</t>
  </si>
  <si>
    <t>Baumann-Hofer</t>
  </si>
  <si>
    <t>Jolanda</t>
  </si>
  <si>
    <t xml:space="preserve">Spitalzentrum Biel </t>
  </si>
  <si>
    <t xml:space="preserve">Biel </t>
  </si>
  <si>
    <t xml:space="preserve">im Vogelsang 84 </t>
  </si>
  <si>
    <t xml:space="preserve">032 324 41 70 </t>
  </si>
  <si>
    <t>032 324 41 71</t>
  </si>
  <si>
    <t>jolanda.baumann@bluewin.ch</t>
  </si>
  <si>
    <t>Bearth-Decurtins</t>
  </si>
  <si>
    <t>Jacqueline</t>
  </si>
  <si>
    <t>jabearth@gmail.com</t>
  </si>
  <si>
    <t>Bened-Vesin</t>
  </si>
  <si>
    <t>Monique</t>
  </si>
  <si>
    <t>service des pratiques professionelles</t>
  </si>
  <si>
    <t>Onex</t>
  </si>
  <si>
    <t>98 rte de chancy</t>
  </si>
  <si>
    <t>022 420 37 09</t>
  </si>
  <si>
    <t>moniquevesin74@gmail.com</t>
  </si>
  <si>
    <t>Berner</t>
  </si>
  <si>
    <t>Gudrun</t>
  </si>
  <si>
    <t>Kantonsspital Uri (KSU)</t>
  </si>
  <si>
    <t>Altdorf</t>
  </si>
  <si>
    <t>Spitalstrasse 1</t>
  </si>
  <si>
    <t>041 875 52 16</t>
  </si>
  <si>
    <t>stomaberatung@ksuri.ch</t>
  </si>
  <si>
    <t>gudrunberner@gmx.ch</t>
  </si>
  <si>
    <t>Bessane</t>
  </si>
  <si>
    <t>Andreia</t>
  </si>
  <si>
    <t>Centre de Stomathérapie CHUV</t>
  </si>
  <si>
    <t>Lausanne</t>
  </si>
  <si>
    <t>BH 06-175</t>
  </si>
  <si>
    <t>021 314 23 30</t>
  </si>
  <si>
    <t xml:space="preserve"> 079 556 06 84</t>
  </si>
  <si>
    <t>021 314 63 01</t>
  </si>
  <si>
    <t>stomatherapie@chuv.ch</t>
  </si>
  <si>
    <t>Beyeler</t>
  </si>
  <si>
    <t>Sonia</t>
  </si>
  <si>
    <t>Centre de Stomathérapie HUG</t>
  </si>
  <si>
    <t>Geneve</t>
  </si>
  <si>
    <t>Gabrielle Perret-Gentil 4</t>
  </si>
  <si>
    <t>022 372 99 82</t>
  </si>
  <si>
    <t xml:space="preserve"> 022 372 79 31</t>
  </si>
  <si>
    <t>022 372 79 79</t>
  </si>
  <si>
    <t>sonia.beyeler@hcuge.ch</t>
  </si>
  <si>
    <t>Bischofberger</t>
  </si>
  <si>
    <t>Marion</t>
  </si>
  <si>
    <t>Schaffhausen</t>
  </si>
  <si>
    <t>Bergstrasse 1</t>
  </si>
  <si>
    <t>052 634 32 40</t>
  </si>
  <si>
    <t>stomaberatung@spitaeler-sh.ch</t>
  </si>
  <si>
    <t>marion.bischofberger@bluewin.ch</t>
  </si>
  <si>
    <t>Bodmer</t>
  </si>
  <si>
    <t>Stefanie</t>
  </si>
  <si>
    <t>Kantonsspital Aarau</t>
  </si>
  <si>
    <t>Aarau</t>
  </si>
  <si>
    <t>Tellstrasse</t>
  </si>
  <si>
    <t>062 838 45 61</t>
  </si>
  <si>
    <t>stefanie.bodmer@ksa.ch</t>
  </si>
  <si>
    <t>Boissard Sassi</t>
  </si>
  <si>
    <t>Sarah</t>
  </si>
  <si>
    <t>Ligue Valaisanne contre le cancer</t>
  </si>
  <si>
    <t>Sion</t>
  </si>
  <si>
    <t>Rue de la Dixence 19</t>
  </si>
  <si>
    <t>027 322 99 74</t>
  </si>
  <si>
    <t xml:space="preserve"> 079 469 37 51</t>
  </si>
  <si>
    <t>027 322 99 75</t>
  </si>
  <si>
    <t>sarah.boissard@lvcc.ch</t>
  </si>
  <si>
    <t>Bosshart</t>
  </si>
  <si>
    <t>Monika</t>
  </si>
  <si>
    <t>Spitäler Frutigen Meiringen Interlaken AG</t>
  </si>
  <si>
    <t>Unterseen</t>
  </si>
  <si>
    <t>Weissenaustrasse 27</t>
  </si>
  <si>
    <t>033 826 27 43</t>
  </si>
  <si>
    <t>monika.bosshart@spitalfmi.ch</t>
  </si>
  <si>
    <t>Antonia</t>
  </si>
  <si>
    <t>Gesundheitszentrum Fricktal</t>
  </si>
  <si>
    <t>Rheinfelden</t>
  </si>
  <si>
    <t>061 835 61 34</t>
  </si>
  <si>
    <t>Buergi</t>
  </si>
  <si>
    <t>Catherine</t>
  </si>
  <si>
    <t>Universitätsspital Zürich</t>
  </si>
  <si>
    <t>Zürich</t>
  </si>
  <si>
    <t>Frauenklinik 10</t>
  </si>
  <si>
    <t>catherine.buergi@usz.ch</t>
  </si>
  <si>
    <t>Burkhard</t>
  </si>
  <si>
    <t>Ruth</t>
  </si>
  <si>
    <t>Inselspital, Enterostomaberatung</t>
  </si>
  <si>
    <t>Bern</t>
  </si>
  <si>
    <t>Freiburgstrasse</t>
  </si>
  <si>
    <t>031 632 59 00</t>
  </si>
  <si>
    <t>031 632 59 19</t>
  </si>
  <si>
    <t>darm-stoma-erw@insel.ch</t>
  </si>
  <si>
    <t>ruth_burkhard@sunrise.ch</t>
  </si>
  <si>
    <t>Calce Furrer</t>
  </si>
  <si>
    <t>Sandra</t>
  </si>
  <si>
    <t>Castro</t>
  </si>
  <si>
    <t>Elena Sara</t>
  </si>
  <si>
    <t>stomatherapie@ksa.ch</t>
  </si>
  <si>
    <t>elena.castro@ksa.ch</t>
  </si>
  <si>
    <t>Chabal</t>
  </si>
  <si>
    <t>Laurent</t>
  </si>
  <si>
    <t>Morges</t>
  </si>
  <si>
    <t>Chemin du Cret 2</t>
  </si>
  <si>
    <t>021 804 29 00</t>
  </si>
  <si>
    <t xml:space="preserve"> 079 262 99 50</t>
  </si>
  <si>
    <t>021 804 20 10</t>
  </si>
  <si>
    <t>laurent.chabal@ehc.vd.ch</t>
  </si>
  <si>
    <t>Charbonneau</t>
  </si>
  <si>
    <t>Lucie</t>
  </si>
  <si>
    <t>Chiara-Jaggi</t>
  </si>
  <si>
    <t>Kathi</t>
  </si>
  <si>
    <t>Stomaberatung Kantonsspital</t>
  </si>
  <si>
    <t>Luzern 16</t>
  </si>
  <si>
    <t>Spitalstrasse</t>
  </si>
  <si>
    <t>041 205 44 65</t>
  </si>
  <si>
    <t>kaethi.chiara@luks.ch</t>
  </si>
  <si>
    <t>k.chiara@gmx.ch</t>
  </si>
  <si>
    <t>Civelli</t>
  </si>
  <si>
    <t>Carla</t>
  </si>
  <si>
    <t>Stoma- und Kontinenzzentrum Zürich</t>
  </si>
  <si>
    <t>Rotbuchstrasse 46</t>
  </si>
  <si>
    <t>058 404 36 46</t>
  </si>
  <si>
    <t>058 404 39 39</t>
  </si>
  <si>
    <t>Clerc Dourthe</t>
  </si>
  <si>
    <t>Ines</t>
  </si>
  <si>
    <t xml:space="preserve">HFR Hopital-Riaz&amp;Chatel St. Denis&amp;Billens  </t>
  </si>
  <si>
    <t>Riaz</t>
  </si>
  <si>
    <t>Rue Husert-Charles 9</t>
  </si>
  <si>
    <t>026 919 93 92</t>
  </si>
  <si>
    <t>026 919 92 09</t>
  </si>
  <si>
    <t xml:space="preserve">nina.clerc@gmail.com </t>
  </si>
  <si>
    <t>Colombo</t>
  </si>
  <si>
    <t>Maryline</t>
  </si>
  <si>
    <t>Bevilard</t>
  </si>
  <si>
    <t>Champs Thiebauts 25</t>
  </si>
  <si>
    <t>079 109 31 05</t>
  </si>
  <si>
    <t>colombo-stomatherapeute@bluewin.ch</t>
  </si>
  <si>
    <t>Conrad</t>
  </si>
  <si>
    <t>Nadine</t>
  </si>
  <si>
    <t>Spital Davos</t>
  </si>
  <si>
    <t>Davos</t>
  </si>
  <si>
    <t>Promenade 4</t>
  </si>
  <si>
    <t>081 414 88 88</t>
  </si>
  <si>
    <t>nconrad@spitaldavos.ch</t>
  </si>
  <si>
    <t>nadine.jung@bluewin.ch</t>
  </si>
  <si>
    <t>Cotton</t>
  </si>
  <si>
    <t>Sitabiso</t>
  </si>
  <si>
    <t>Leysin</t>
  </si>
  <si>
    <t>Leysin American School</t>
  </si>
  <si>
    <t>079 542 68 50</t>
  </si>
  <si>
    <t>tcotton@las.ch</t>
  </si>
  <si>
    <t>De Carli</t>
  </si>
  <si>
    <t>Gabriella</t>
  </si>
  <si>
    <t>Kantonsspital Graubünden Stomaberatung</t>
  </si>
  <si>
    <t>Chur</t>
  </si>
  <si>
    <t>Loestrasse 170</t>
  </si>
  <si>
    <t>081 256 62 69</t>
  </si>
  <si>
    <t>gabriella.decarli@ksgr.ch</t>
  </si>
  <si>
    <t>g.decarli@gmx.ch</t>
  </si>
  <si>
    <t>Drews</t>
  </si>
  <si>
    <t>Hirslanden Klinik</t>
  </si>
  <si>
    <t>Schanisweg</t>
  </si>
  <si>
    <t>062 836 77 00</t>
  </si>
  <si>
    <t>Dubi</t>
  </si>
  <si>
    <t>Katharina</t>
  </si>
  <si>
    <t>Lindenhofspital</t>
  </si>
  <si>
    <t>Bremgartenstrasse 117</t>
  </si>
  <si>
    <t>079 847 61 79</t>
  </si>
  <si>
    <t>031 300 90 15</t>
  </si>
  <si>
    <t>katharina.dubi@lindenhofgruppe.ch</t>
  </si>
  <si>
    <t>Deutschweiz</t>
  </si>
  <si>
    <t>Eichenberger</t>
  </si>
  <si>
    <t>Esther</t>
  </si>
  <si>
    <t>Spital Männedorf</t>
  </si>
  <si>
    <t>Männedorf</t>
  </si>
  <si>
    <t>Asylstrasse 10</t>
  </si>
  <si>
    <t>044 922 28 11</t>
  </si>
  <si>
    <t>044 922 22 66</t>
  </si>
  <si>
    <t>e.eichenberger@spitalmaennedorf.ch</t>
  </si>
  <si>
    <t>Thurgauische Krebsliga</t>
  </si>
  <si>
    <t>Weinfelden</t>
  </si>
  <si>
    <t>Bahnhofstrasse 5</t>
  </si>
  <si>
    <t>071 626 70 05</t>
  </si>
  <si>
    <t>071 626 70 01</t>
  </si>
  <si>
    <t>jac.eichenberger@bluewin.ch</t>
  </si>
  <si>
    <t>Elia-Triaca</t>
  </si>
  <si>
    <t>Giovanna</t>
  </si>
  <si>
    <t>Lugano</t>
  </si>
  <si>
    <t>Via Moncucco 10</t>
  </si>
  <si>
    <t>091 960 85 39</t>
  </si>
  <si>
    <t xml:space="preserve"> 079 240 41 94</t>
  </si>
  <si>
    <t>091 960 87 91</t>
  </si>
  <si>
    <t>giovanna.e@bluewin.ch</t>
  </si>
  <si>
    <t>Emmerich</t>
  </si>
  <si>
    <t>Carmen</t>
  </si>
  <si>
    <t>Schötz</t>
  </si>
  <si>
    <t>Im Baumgarten 10</t>
  </si>
  <si>
    <t>carmen.emmerich@gmx.ch</t>
  </si>
  <si>
    <t>Estur</t>
  </si>
  <si>
    <t>Vicky</t>
  </si>
  <si>
    <t>079 574 48 57</t>
  </si>
  <si>
    <t>vicky.vincenti-estur@nomad-ne.ch</t>
  </si>
  <si>
    <t>vincenti.vicky@hotmail.fr</t>
  </si>
  <si>
    <t>Falk</t>
  </si>
  <si>
    <t>Brigitte</t>
  </si>
  <si>
    <t>Kantonsspital Graubünden</t>
  </si>
  <si>
    <t>Sevelen</t>
  </si>
  <si>
    <t>Zwey 1075</t>
  </si>
  <si>
    <t>078 815 44 28</t>
  </si>
  <si>
    <t>081 255 22 11</t>
  </si>
  <si>
    <t>Brigitte.Falk@ksgr.ch</t>
  </si>
  <si>
    <t>brigitte.falk72@gmail.com</t>
  </si>
  <si>
    <t>Charlotte</t>
  </si>
  <si>
    <t>HUG Salle de Traitement</t>
  </si>
  <si>
    <t>charlotte.favre@hcuge.ch</t>
  </si>
  <si>
    <t>Fent</t>
  </si>
  <si>
    <t>Yvonne</t>
  </si>
  <si>
    <t>Stomaberatungstelle Kantonsspital</t>
  </si>
  <si>
    <t>Winterthur</t>
  </si>
  <si>
    <t>Brauerstrasse 15</t>
  </si>
  <si>
    <t>052 266 24 99</t>
  </si>
  <si>
    <t>052 266 35 47</t>
  </si>
  <si>
    <t>stomaberatung@ksw.ch</t>
  </si>
  <si>
    <t>yfent@bluewin.ch</t>
  </si>
  <si>
    <t>Doris</t>
  </si>
  <si>
    <t>Fischlmayr</t>
  </si>
  <si>
    <t>Krebsliga Ostschweiz</t>
  </si>
  <si>
    <t>St. Gallen</t>
  </si>
  <si>
    <t>Flurhofstrasse 7</t>
  </si>
  <si>
    <t>071 242 70 20</t>
  </si>
  <si>
    <t>071 242 70 30</t>
  </si>
  <si>
    <t>d.fischlmayr@bluewin.ch</t>
  </si>
  <si>
    <t>Mirjam</t>
  </si>
  <si>
    <t>Spital Menziken</t>
  </si>
  <si>
    <t>Menziken</t>
  </si>
  <si>
    <t>062 765 35 25</t>
  </si>
  <si>
    <t>Franz</t>
  </si>
  <si>
    <t>Dagmar</t>
  </si>
  <si>
    <t>Kantonsspital Olten Stomaberatung</t>
  </si>
  <si>
    <t>Huttwil</t>
  </si>
  <si>
    <t>Ibachstrasse 13 B</t>
  </si>
  <si>
    <t>062 311 51 17</t>
  </si>
  <si>
    <t>dagmar.franz83@gmail.com</t>
  </si>
  <si>
    <t>Fritschi</t>
  </si>
  <si>
    <t>Regula</t>
  </si>
  <si>
    <t>Kleinriehenstrasse 30</t>
  </si>
  <si>
    <t>061 685 86 65</t>
  </si>
  <si>
    <t xml:space="preserve">Gallandat </t>
  </si>
  <si>
    <t>Aude-Aline</t>
  </si>
  <si>
    <t>aude-aline.gallandat@avasad.ch</t>
  </si>
  <si>
    <t>Manuela</t>
  </si>
  <si>
    <t>Spital Schwyz</t>
  </si>
  <si>
    <t>Schwyz</t>
  </si>
  <si>
    <t>Waldeggstrasse 10</t>
  </si>
  <si>
    <t>041 818 43 46</t>
  </si>
  <si>
    <t>manuela.gander@spital-schwyz.ch</t>
  </si>
  <si>
    <t>manu_gander@hotmail.com</t>
  </si>
  <si>
    <t>Garcia Paillard</t>
  </si>
  <si>
    <t>Genève</t>
  </si>
  <si>
    <t>Rue Gabrielle Perret-Gentil 4</t>
  </si>
  <si>
    <t>079 553 36 48</t>
  </si>
  <si>
    <t>manuela.garcia@hcuge.ch</t>
  </si>
  <si>
    <t>manuela.garcia@hotmail.fr</t>
  </si>
  <si>
    <t>Geisler</t>
  </si>
  <si>
    <t>Gabriele</t>
  </si>
  <si>
    <t>Liestal</t>
  </si>
  <si>
    <t>geisler@stokocare.ch</t>
  </si>
  <si>
    <t>Garzotto</t>
  </si>
  <si>
    <t>Pietro</t>
  </si>
  <si>
    <t xml:space="preserve"> 079 207 84 51</t>
  </si>
  <si>
    <t>p.garzotto@gmx.ch</t>
  </si>
  <si>
    <t>Genoud</t>
  </si>
  <si>
    <t>Claire</t>
  </si>
  <si>
    <t>claire_genoud@bluewin.ch</t>
  </si>
  <si>
    <t>Gentit</t>
  </si>
  <si>
    <t>Annie</t>
  </si>
  <si>
    <t>Hopital du Jura/Porrentruy&amp;Delemont</t>
  </si>
  <si>
    <t>Porrentruy</t>
  </si>
  <si>
    <t>Ch. de l'Hopital 9</t>
  </si>
  <si>
    <t>032 465 60 49</t>
  </si>
  <si>
    <t>032 465 69 57</t>
  </si>
  <si>
    <t>stomatherapie@h-ju.ch</t>
  </si>
  <si>
    <t>Gerber-Brügger</t>
  </si>
  <si>
    <t>Beatrix</t>
  </si>
  <si>
    <t>SRO Spital Langenthal</t>
  </si>
  <si>
    <t>Langenthal</t>
  </si>
  <si>
    <t>062 916 41 56</t>
  </si>
  <si>
    <t>b.gerber@sro.ch</t>
  </si>
  <si>
    <t>beatrix.gerber@besonet.ch</t>
  </si>
  <si>
    <t>Ghulam</t>
  </si>
  <si>
    <t>Fatima</t>
  </si>
  <si>
    <t>Spitex Uster, Kontinenz&amp;Stomaberatungsstelle</t>
  </si>
  <si>
    <t>Uster</t>
  </si>
  <si>
    <t>Wagerenstrasse 20</t>
  </si>
  <si>
    <t>044 905 70 80</t>
  </si>
  <si>
    <t>044 905 70 81</t>
  </si>
  <si>
    <t>kontinenz-stoma-beratung@spitex-uster.ch</t>
  </si>
  <si>
    <t xml:space="preserve">faghulam@gmail.com </t>
  </si>
  <si>
    <t>Gibel</t>
  </si>
  <si>
    <t>Hirslanden Klinik St. Anna</t>
  </si>
  <si>
    <t xml:space="preserve">Luzern </t>
  </si>
  <si>
    <t>St. Annastrasse 32</t>
  </si>
  <si>
    <t>041 208 34 76</t>
  </si>
  <si>
    <t>charlotte.gibel@hirslanden.ch</t>
  </si>
  <si>
    <t>Giovanoli</t>
  </si>
  <si>
    <t>Priska</t>
  </si>
  <si>
    <t>Spitäler Schaffhausen</t>
  </si>
  <si>
    <t>Geissbergstrasse 81</t>
  </si>
  <si>
    <t xml:space="preserve">052 634 87 06 </t>
  </si>
  <si>
    <t>priskagiovanoli@bluemail.ch</t>
  </si>
  <si>
    <t>Glaesche</t>
  </si>
  <si>
    <t>Karin</t>
  </si>
  <si>
    <t>Schw. Paraplegiker-Zentrum</t>
  </si>
  <si>
    <t>Nottwil</t>
  </si>
  <si>
    <t>G-A Zächstrasse 1</t>
  </si>
  <si>
    <t>041 939 53 54</t>
  </si>
  <si>
    <t>karin.glaesche@paraplegie.ch</t>
  </si>
  <si>
    <t>Grange</t>
  </si>
  <si>
    <t>Rachel</t>
  </si>
  <si>
    <t>CHCVS Hopital de Sion</t>
  </si>
  <si>
    <t>Avenue du Grand Champsec 80</t>
  </si>
  <si>
    <t>027 603 83 25</t>
  </si>
  <si>
    <t>rachel.grange-varone@hopitalvs.ch</t>
  </si>
  <si>
    <t>Grüter</t>
  </si>
  <si>
    <t>brigitte.grueter@gmail.com</t>
  </si>
  <si>
    <t>Guidese</t>
  </si>
  <si>
    <t>Cristina</t>
  </si>
  <si>
    <t>Gutknecht</t>
  </si>
  <si>
    <t>Marianne</t>
  </si>
  <si>
    <t>Häfele</t>
  </si>
  <si>
    <t>Barbara</t>
  </si>
  <si>
    <t>Häni-Di Mauro</t>
  </si>
  <si>
    <t>Maria</t>
  </si>
  <si>
    <t>Spital Emmental</t>
  </si>
  <si>
    <t>Burgdorf</t>
  </si>
  <si>
    <t>034 421 28 59</t>
  </si>
  <si>
    <t>034 421 28 60</t>
  </si>
  <si>
    <t>maria.haeni@spital-emmental.ch</t>
  </si>
  <si>
    <t>Hofer</t>
  </si>
  <si>
    <t>Bettina</t>
  </si>
  <si>
    <t>stoma@spitex-zuerich.ch</t>
  </si>
  <si>
    <t>bettina.hofer@spitex-zuerich.ch</t>
  </si>
  <si>
    <t>Huber-Hebeisen</t>
  </si>
  <si>
    <t>Margrith</t>
  </si>
  <si>
    <t>stomaberatung@luks.ch</t>
  </si>
  <si>
    <t>Illien-Peng</t>
  </si>
  <si>
    <t>Ursula</t>
  </si>
  <si>
    <t>ursi.illien@bluewin.ch</t>
  </si>
  <si>
    <t>Jakovljevic</t>
  </si>
  <si>
    <t>Sladjana</t>
  </si>
  <si>
    <t>Spitex Villmergen</t>
  </si>
  <si>
    <t>Villmergen</t>
  </si>
  <si>
    <t>Dorfplatz 9</t>
  </si>
  <si>
    <t>056 611 17 70</t>
  </si>
  <si>
    <t>villmergen@spitex-hin.ch</t>
  </si>
  <si>
    <t>jakovljevic@sunrise.ch</t>
  </si>
  <si>
    <t>Kappeler</t>
  </si>
  <si>
    <t>Melanie</t>
  </si>
  <si>
    <t>Kantonspital Aarau</t>
  </si>
  <si>
    <t>079 511 39 12</t>
  </si>
  <si>
    <t>melanie.kappeler@hotmail.ch</t>
  </si>
  <si>
    <t>Keller</t>
  </si>
  <si>
    <t>Lydia</t>
  </si>
  <si>
    <t>Krebsliga Thurgau</t>
  </si>
  <si>
    <t>071 626 70 00</t>
  </si>
  <si>
    <t>stoma@tgkl.ch</t>
  </si>
  <si>
    <t>lydia.keller@tgkl.ch </t>
  </si>
  <si>
    <t>Konradt</t>
  </si>
  <si>
    <t>Jutta</t>
  </si>
  <si>
    <t>j.konradt@bluewin.ch</t>
  </si>
  <si>
    <t>Krähenbühl-Heinrich</t>
  </si>
  <si>
    <t>Zürcher Rehazentrum Davos</t>
  </si>
  <si>
    <t>Davos-Clavadel</t>
  </si>
  <si>
    <t>Klinikstrasse 6</t>
  </si>
  <si>
    <t>081 414 43 65</t>
  </si>
  <si>
    <t>melanie.kraehenbuehl@zhreha.ch</t>
  </si>
  <si>
    <t>Lataillade</t>
  </si>
  <si>
    <t>Centre de Stomatherapie HUG</t>
  </si>
  <si>
    <t>laurence.lataillade@hcuge.ch</t>
  </si>
  <si>
    <t>Leproux</t>
  </si>
  <si>
    <t>Anaik</t>
  </si>
  <si>
    <t>Hopital de la Tour</t>
  </si>
  <si>
    <t>Meyrin</t>
  </si>
  <si>
    <t>Avenue J.-D.-Maillard 3</t>
  </si>
  <si>
    <t>022 719 75 21</t>
  </si>
  <si>
    <t>anaik.leproux@latour.ch</t>
  </si>
  <si>
    <t>Luckmann</t>
  </si>
  <si>
    <t>Judith</t>
  </si>
  <si>
    <t>Spital STS AG Thun</t>
  </si>
  <si>
    <t>Thun</t>
  </si>
  <si>
    <t>Krankenhausstrasse 12</t>
  </si>
  <si>
    <t>033 226 22 70</t>
  </si>
  <si>
    <t>stomaberatung@spitalstsag.ch</t>
  </si>
  <si>
    <t>judith.luckmann@spitalstsag.ch</t>
  </si>
  <si>
    <t>Luginbühl</t>
  </si>
  <si>
    <t>Oberburgstrasse 54</t>
  </si>
  <si>
    <t>034 421 28 58</t>
  </si>
  <si>
    <t>doris.luginbuehl@spital-emmental.ch</t>
  </si>
  <si>
    <t>Spital Zofingen</t>
  </si>
  <si>
    <t>Zofingen</t>
  </si>
  <si>
    <t>Mühlethalstrasse 27</t>
  </si>
  <si>
    <t>062 746 51 19</t>
  </si>
  <si>
    <t>Mallach</t>
  </si>
  <si>
    <t>Ute</t>
  </si>
  <si>
    <t>Kantonsspital Liestal</t>
  </si>
  <si>
    <t>Rheinstrasse 26</t>
  </si>
  <si>
    <t>061 925 29 30</t>
  </si>
  <si>
    <t>ute.mallach@ksbl.ch</t>
  </si>
  <si>
    <t>ultiminate@gmx.de</t>
  </si>
  <si>
    <t>Mangin</t>
  </si>
  <si>
    <t>Nathalie</t>
  </si>
  <si>
    <t>Centre de Stomatherapie CHUV</t>
  </si>
  <si>
    <t>nathalie.mangin@chuv.ch</t>
  </si>
  <si>
    <t>Marjanovic</t>
  </si>
  <si>
    <t>Nevenka</t>
  </si>
  <si>
    <t>SRFT-Will</t>
  </si>
  <si>
    <t>Will</t>
  </si>
  <si>
    <t>Fürsterlandstrasse 32</t>
  </si>
  <si>
    <t>071 914 63 10</t>
  </si>
  <si>
    <t xml:space="preserve"> 071 914 62 03</t>
  </si>
  <si>
    <t>nena.marjanovic@srft.ch</t>
  </si>
  <si>
    <t>Markovic</t>
  </si>
  <si>
    <t>Slavica</t>
  </si>
  <si>
    <t>Ambulante Wundpraxis</t>
  </si>
  <si>
    <t>Witellikerstrasse 40</t>
  </si>
  <si>
    <t>044 387 29 33</t>
  </si>
  <si>
    <t>044 262 58 54</t>
  </si>
  <si>
    <t>info@ambulantewundbehandlung.ch</t>
  </si>
  <si>
    <t>Markwalder</t>
  </si>
  <si>
    <t>Kantonsspital Baden</t>
  </si>
  <si>
    <t>056 486 29 38</t>
  </si>
  <si>
    <t>karin.markwalder@gmail.com</t>
  </si>
  <si>
    <t>Marty</t>
  </si>
  <si>
    <t>Zuger Kantonsspital  Baar</t>
  </si>
  <si>
    <t>Baar</t>
  </si>
  <si>
    <t>Landhausstrasse 11</t>
  </si>
  <si>
    <t>041 399 47 47</t>
  </si>
  <si>
    <t>marty.manuela@bluewin.ch</t>
  </si>
  <si>
    <t>Mary</t>
  </si>
  <si>
    <t>Emmanuelle</t>
  </si>
  <si>
    <t>Hopital Daler Stomatherapie</t>
  </si>
  <si>
    <t>Fribourg</t>
  </si>
  <si>
    <t>Route de Bertigny 34</t>
  </si>
  <si>
    <t>079 314 44 25</t>
  </si>
  <si>
    <t>stomatherapie@daler.ch</t>
  </si>
  <si>
    <t>emary67@gmail.com</t>
  </si>
  <si>
    <t>Maucher</t>
  </si>
  <si>
    <t>Jessica</t>
  </si>
  <si>
    <t xml:space="preserve">Kantonspital Winterthur </t>
  </si>
  <si>
    <t>052 266 21 21</t>
  </si>
  <si>
    <t>jessica.maucher@ksw.ch</t>
  </si>
  <si>
    <t>maucherjessica@web.de</t>
  </si>
  <si>
    <t>Metzener</t>
  </si>
  <si>
    <t>Noémie</t>
  </si>
  <si>
    <t>Hopital fribourgeois,Etat de fribourg</t>
  </si>
  <si>
    <t>Route des Pensionnats</t>
  </si>
  <si>
    <t>026 306 23 00</t>
  </si>
  <si>
    <t>026 306 23 01</t>
  </si>
  <si>
    <t>noemie.metzener@h-fr.ch</t>
  </si>
  <si>
    <t>noemie.metzener@me.com</t>
  </si>
  <si>
    <t>Metzger-De Bortoli</t>
  </si>
  <si>
    <t>Stomaberatung</t>
  </si>
  <si>
    <t>Spitalstrasse 16</t>
  </si>
  <si>
    <t>jacqueline.metzger@luks.ch</t>
  </si>
  <si>
    <t>Meyer</t>
  </si>
  <si>
    <t>044 255 54 24</t>
  </si>
  <si>
    <t>doris.meyer@usz.ch</t>
  </si>
  <si>
    <t>Möhl</t>
  </si>
  <si>
    <t>Kantonsspital St. Gallen</t>
  </si>
  <si>
    <t>Grabs</t>
  </si>
  <si>
    <t>Spital Grabs</t>
  </si>
  <si>
    <t>079 697 58 48</t>
  </si>
  <si>
    <t>f</t>
  </si>
  <si>
    <t>kmoehl@bluewin.ch</t>
  </si>
  <si>
    <t>Moor</t>
  </si>
  <si>
    <t>Angelica</t>
  </si>
  <si>
    <t>Bassersdorf</t>
  </si>
  <si>
    <t>Weingasse 2</t>
  </si>
  <si>
    <t>044 836 79 86</t>
  </si>
  <si>
    <t>moorangelica@msn.com</t>
  </si>
  <si>
    <t>Moser</t>
  </si>
  <si>
    <t>Verena</t>
  </si>
  <si>
    <t>verena.moser@lindenhofgruppe.ch</t>
  </si>
  <si>
    <t>Ulrike</t>
  </si>
  <si>
    <t>Liberty Medical AG</t>
  </si>
  <si>
    <t>Dietikon</t>
  </si>
  <si>
    <t>Bernstrasse 388</t>
  </si>
  <si>
    <t>079 605 87 28</t>
  </si>
  <si>
    <t>ulrike.moser@hollister.com</t>
  </si>
  <si>
    <t>Müller</t>
  </si>
  <si>
    <t>Nemetz</t>
  </si>
  <si>
    <t xml:space="preserve">Sandra </t>
  </si>
  <si>
    <t>077 991 69 62</t>
  </si>
  <si>
    <t>sandra.nemetz@gmx.at</t>
  </si>
  <si>
    <t>Niederer</t>
  </si>
  <si>
    <t>Gaby</t>
  </si>
  <si>
    <t>Spital Limmattal</t>
  </si>
  <si>
    <t>Schlieren</t>
  </si>
  <si>
    <t>Urdorfstrasse 100</t>
  </si>
  <si>
    <t>044 733 11 11</t>
  </si>
  <si>
    <t>gaby.niederer@spital-limmattal.ch</t>
  </si>
  <si>
    <t>gaby.niederer@swissonline.ch</t>
  </si>
  <si>
    <t>Ochsner</t>
  </si>
  <si>
    <t>Inselspital, Urologie</t>
  </si>
  <si>
    <t>031 632 21 81</t>
  </si>
  <si>
    <t>kaethi.ochsner@insel.ch</t>
  </si>
  <si>
    <t>Odermatt</t>
  </si>
  <si>
    <t>Heidi</t>
  </si>
  <si>
    <t>LUKS Sursee</t>
  </si>
  <si>
    <t>Sursee</t>
  </si>
  <si>
    <t>heidi.odermatt@luks.ch</t>
  </si>
  <si>
    <t>Okle</t>
  </si>
  <si>
    <t>Lilian</t>
  </si>
  <si>
    <t xml:space="preserve">Mobile Kontinenz- und Stomaberatung </t>
  </si>
  <si>
    <t xml:space="preserve">Wetzikon </t>
  </si>
  <si>
    <t>079 581 96 32</t>
  </si>
  <si>
    <t>044 576 00 00</t>
  </si>
  <si>
    <t>044 576 00 06</t>
  </si>
  <si>
    <t>lilian.okle@spitex-bachtel.ch</t>
  </si>
  <si>
    <t>liliri1@gmx.ch</t>
  </si>
  <si>
    <t>Peccoux</t>
  </si>
  <si>
    <t>Marie-Laure</t>
  </si>
  <si>
    <t>Unite chirurgie digestive</t>
  </si>
  <si>
    <t>Meryin</t>
  </si>
  <si>
    <t>Av. J.D. Maillard</t>
  </si>
  <si>
    <t>022 719 66 27</t>
  </si>
  <si>
    <t>022 719 65 57</t>
  </si>
  <si>
    <t>mlpeccoux@latour.ch</t>
  </si>
  <si>
    <t>Pereira Oliveira</t>
  </si>
  <si>
    <t>076 594 79 79</t>
  </si>
  <si>
    <t>sandrocchia87@hotmail.com</t>
  </si>
  <si>
    <t>Perras</t>
  </si>
  <si>
    <t>Clinique Bois Cerf Lausanne</t>
  </si>
  <si>
    <t xml:space="preserve"> avenue d'Ouchy 31</t>
  </si>
  <si>
    <t>021 619 63 55</t>
  </si>
  <si>
    <t>stomatherapie.lausanne@hirslanden.ch</t>
  </si>
  <si>
    <t>Perrin</t>
  </si>
  <si>
    <t>Cité Générations, Suivi des plaies et stomathérapie</t>
  </si>
  <si>
    <t>Onez</t>
  </si>
  <si>
    <t>98 Route du Chancy</t>
  </si>
  <si>
    <t>022 709 00 58</t>
  </si>
  <si>
    <t>jacqueline.perrin@cite-generations.ch</t>
  </si>
  <si>
    <t>j_duss@gmx.ch</t>
  </si>
  <si>
    <t>Peter Pieper</t>
  </si>
  <si>
    <t>Cornelia</t>
  </si>
  <si>
    <t>Dättwil-Baden</t>
  </si>
  <si>
    <t>056 486 27 95</t>
  </si>
  <si>
    <t>cornelia.peter@ksb.ch</t>
  </si>
  <si>
    <t>Plattner Gürtler</t>
  </si>
  <si>
    <t>Eveline</t>
  </si>
  <si>
    <t>Praxis am Bach</t>
  </si>
  <si>
    <t>Gelterkinden</t>
  </si>
  <si>
    <t>Ergolzstrasse 13</t>
  </si>
  <si>
    <t>078 815 31 52</t>
  </si>
  <si>
    <t>061 983 08 39</t>
  </si>
  <si>
    <t>eveline.plattnerguertler@hin.ch</t>
  </si>
  <si>
    <t>eveline.plattnerguertler@bluewin.ch</t>
  </si>
  <si>
    <t>Portapia</t>
  </si>
  <si>
    <t>Claudia</t>
  </si>
  <si>
    <t>Hägendorf</t>
  </si>
  <si>
    <t>Grossmattstrasse 9 c</t>
  </si>
  <si>
    <t>claudia.portapia@spital.so.ch</t>
  </si>
  <si>
    <t>claudia.portapia@bluewin.ch</t>
  </si>
  <si>
    <t>Pretre-Petignat</t>
  </si>
  <si>
    <t>Eugénie</t>
  </si>
  <si>
    <t>032 465 69 49</t>
  </si>
  <si>
    <t>Quinodoz</t>
  </si>
  <si>
    <t>Erika</t>
  </si>
  <si>
    <t>erika_quinodoz@bluewin.ch</t>
  </si>
  <si>
    <t>Richter-Muci</t>
  </si>
  <si>
    <t>Sabine</t>
  </si>
  <si>
    <t>Riva San Vitale</t>
  </si>
  <si>
    <t>Via die Gelsi 11</t>
  </si>
  <si>
    <t>091 630 54 43</t>
  </si>
  <si>
    <t xml:space="preserve"> 079 446 62 46</t>
  </si>
  <si>
    <t>tigasif@bluewin.ch</t>
  </si>
  <si>
    <t>Riesen</t>
  </si>
  <si>
    <t>Karen</t>
  </si>
  <si>
    <t xml:space="preserve"> 079 159 34 73</t>
  </si>
  <si>
    <t>Rigoleth</t>
  </si>
  <si>
    <t>Pia</t>
  </si>
  <si>
    <t>Spitalweg 3</t>
  </si>
  <si>
    <t>081 413 67 46</t>
  </si>
  <si>
    <t>rueckert@siaf.uzh.ch</t>
  </si>
  <si>
    <t>Rothenbühler</t>
  </si>
  <si>
    <t>Andrea</t>
  </si>
  <si>
    <t>Kantonsspital Stomaberatung</t>
  </si>
  <si>
    <t>andrea.rothenbuehler@ksw.ch</t>
  </si>
  <si>
    <t>andi.chris@bluewin.ch</t>
  </si>
  <si>
    <t>Ruch</t>
  </si>
  <si>
    <t>Christoph</t>
  </si>
  <si>
    <t>ruchchristoph@hotmail.com</t>
  </si>
  <si>
    <t>Rueger</t>
  </si>
  <si>
    <t>Jacques</t>
  </si>
  <si>
    <t>026 429 93 30</t>
  </si>
  <si>
    <t>Ruffieux</t>
  </si>
  <si>
    <t>Tamara</t>
  </si>
  <si>
    <t>Rue de l'Hopital 9</t>
  </si>
  <si>
    <t>tamara.ruffieux@h-fr.ch</t>
  </si>
  <si>
    <t>r.tamara@me.com</t>
  </si>
  <si>
    <t>Saldarini</t>
  </si>
  <si>
    <t>Marianna</t>
  </si>
  <si>
    <t>Ospedale San Giovanni</t>
  </si>
  <si>
    <t>Bellinzona</t>
  </si>
  <si>
    <t>Via Soleggio-ORBV</t>
  </si>
  <si>
    <t>091 811 92 08</t>
  </si>
  <si>
    <t>091 811 91 63</t>
  </si>
  <si>
    <t>marianna.saldarini-mangiarratti@eoc.ch</t>
  </si>
  <si>
    <t>Salzmann-Karlen</t>
  </si>
  <si>
    <t>Brig</t>
  </si>
  <si>
    <t>Überlandstrasse 14</t>
  </si>
  <si>
    <t>027 604 35 41</t>
  </si>
  <si>
    <t>andrea.salzmann@krebsliga-wallis.ch</t>
  </si>
  <si>
    <t>andrea.salzmann@gmx.ch</t>
  </si>
  <si>
    <t>Saunier</t>
  </si>
  <si>
    <t>Centre de Stomathérapie Nomad</t>
  </si>
  <si>
    <t>032 886 82 50</t>
  </si>
  <si>
    <t xml:space="preserve"> 079 744 52 39</t>
  </si>
  <si>
    <t>032 886 82 56</t>
  </si>
  <si>
    <t>nathalie.saunier@nomad-ne.ch</t>
  </si>
  <si>
    <t>Schenkel</t>
  </si>
  <si>
    <t>Bernadette</t>
  </si>
  <si>
    <t>St. Claraspital Stomaberatung</t>
  </si>
  <si>
    <t>061 685 86 59</t>
  </si>
  <si>
    <t>Schmeh da Silva</t>
  </si>
  <si>
    <t>Rita</t>
  </si>
  <si>
    <t>Spitex Zürich Limmat</t>
  </si>
  <si>
    <t>rita.schmeh@spitex-zuerich.ch</t>
  </si>
  <si>
    <t>Schmid</t>
  </si>
  <si>
    <t>Inselspital Urologie</t>
  </si>
  <si>
    <t xml:space="preserve">Freiburgstrasse </t>
  </si>
  <si>
    <t>031 632 39 83</t>
  </si>
  <si>
    <t>cornelia.schmid@insel.ch</t>
  </si>
  <si>
    <t>Schmitter-Gisler</t>
  </si>
  <si>
    <t>Bürgerspital Solothurn</t>
  </si>
  <si>
    <t>Solothurn</t>
  </si>
  <si>
    <t>Schöngrünstrasse 42</t>
  </si>
  <si>
    <t>032 627 35 76</t>
  </si>
  <si>
    <t>marianne.schmitter@spital.so.ch</t>
  </si>
  <si>
    <t>Weller-Venetz</t>
  </si>
  <si>
    <t>027 783 37 04</t>
  </si>
  <si>
    <t>judith.bouba@bluewin.ch</t>
  </si>
  <si>
    <t>Schulthess</t>
  </si>
  <si>
    <t>ParaHelp / Schw. Paraplegiker Gruppe</t>
  </si>
  <si>
    <t>Guido A.Zäch Strasse 1</t>
  </si>
  <si>
    <t>079 413 69 65</t>
  </si>
  <si>
    <t>041 939 60 61</t>
  </si>
  <si>
    <t>judith.schulthess@parahelp.ch</t>
  </si>
  <si>
    <t>judy_hd@yahoo.de</t>
  </si>
  <si>
    <t>Semon</t>
  </si>
  <si>
    <t>andrea.semon@ksgr.ch</t>
  </si>
  <si>
    <t>Sonderer</t>
  </si>
  <si>
    <t>Theresia</t>
  </si>
  <si>
    <t>theresia.sonderer@krebsliga-ostschweiz.ch</t>
  </si>
  <si>
    <t>Stanhope-Jampen</t>
  </si>
  <si>
    <t>Monica</t>
  </si>
  <si>
    <t>monica.stanhope@spitex-zuerich.ch</t>
  </si>
  <si>
    <t>Steffen</t>
  </si>
  <si>
    <t>Irene</t>
  </si>
  <si>
    <t>055 440 11 04</t>
  </si>
  <si>
    <t>irenesteffen@bluewin.ch</t>
  </si>
  <si>
    <t>Stöckli</t>
  </si>
  <si>
    <t>Stöcklin</t>
  </si>
  <si>
    <t>Maja</t>
  </si>
  <si>
    <t>Kantonsspital BL Stomaberatung</t>
  </si>
  <si>
    <t>Bruderholz</t>
  </si>
  <si>
    <t>061 436 25 11</t>
  </si>
  <si>
    <t>061 436 36 83</t>
  </si>
  <si>
    <t>maja.stoecklin@ksbl.ch</t>
  </si>
  <si>
    <t>Sumi</t>
  </si>
  <si>
    <t>Claire-Lise</t>
  </si>
  <si>
    <t>Centre Medico-Social</t>
  </si>
  <si>
    <t>Payerne</t>
  </si>
  <si>
    <t>Grand-Rue 19</t>
  </si>
  <si>
    <t>026 662 41 41</t>
  </si>
  <si>
    <t>026 662 41 40</t>
  </si>
  <si>
    <t>claire.lise.sumi@avasad.ch</t>
  </si>
  <si>
    <t>claire.lise.sumi@gmail.com</t>
  </si>
  <si>
    <t xml:space="preserve">Thomann </t>
  </si>
  <si>
    <t>Reha Klinik Bethesda Tschugg</t>
  </si>
  <si>
    <t>Kehrsatz</t>
  </si>
  <si>
    <t>Obere Breitenackerstrasse 9</t>
  </si>
  <si>
    <t>076 566 93 56</t>
  </si>
  <si>
    <t>brigittethomann@gmx.ch</t>
  </si>
  <si>
    <t>Treter</t>
  </si>
  <si>
    <t>091 811 67 92</t>
  </si>
  <si>
    <t>Tschachtli</t>
  </si>
  <si>
    <t>Vieille</t>
  </si>
  <si>
    <t>Virginie</t>
  </si>
  <si>
    <t>Hopital de Morges</t>
  </si>
  <si>
    <t>Rue du Cret 2</t>
  </si>
  <si>
    <t xml:space="preserve"> 079 172 86 56</t>
  </si>
  <si>
    <t>021 20 10</t>
  </si>
  <si>
    <t>virginie.vieille@ehc.vd.ch</t>
  </si>
  <si>
    <t>Vogel</t>
  </si>
  <si>
    <t>Christiane</t>
  </si>
  <si>
    <t xml:space="preserve"> 079 744 52 86</t>
  </si>
  <si>
    <t>christiane.vogel@nomad-ne.ch</t>
  </si>
  <si>
    <t>Vurlod</t>
  </si>
  <si>
    <t>Christine</t>
  </si>
  <si>
    <t xml:space="preserve"> 079 159 34 69</t>
  </si>
  <si>
    <t>christine.vurlod@avasad.ch</t>
  </si>
  <si>
    <t>Wenger-Tschannen</t>
  </si>
  <si>
    <t>Magdalena</t>
  </si>
  <si>
    <t>Verein oberer See und Wistenlachs</t>
  </si>
  <si>
    <t>Courtaman</t>
  </si>
  <si>
    <t>Pierre-Grise 1</t>
  </si>
  <si>
    <t xml:space="preserve"> stomatherapie.hautlac@rsl-gns.ch</t>
  </si>
  <si>
    <t>Wernli</t>
  </si>
  <si>
    <t>Branka</t>
  </si>
  <si>
    <t>Private Pflegediensleistung</t>
  </si>
  <si>
    <t>Birrwil</t>
  </si>
  <si>
    <t>Wannefeld 12</t>
  </si>
  <si>
    <t>062 772 15 21</t>
  </si>
  <si>
    <t xml:space="preserve"> 079 441 46 15</t>
  </si>
  <si>
    <t>062 772 15 22</t>
  </si>
  <si>
    <t>info@pflegeprivatgmbh.ch</t>
  </si>
  <si>
    <t>Wyss</t>
  </si>
  <si>
    <t>Michaela</t>
  </si>
  <si>
    <t>Davos Platz</t>
  </si>
  <si>
    <t>081 414 85 37</t>
  </si>
  <si>
    <t>081 414 81 27</t>
  </si>
  <si>
    <t>mwyss@spitaldavos.ch</t>
  </si>
  <si>
    <t>Wyttenbach</t>
  </si>
  <si>
    <t>Sibylle</t>
  </si>
  <si>
    <t>061 921 03 09</t>
  </si>
  <si>
    <t>061 908 10 16</t>
  </si>
  <si>
    <t>info@wundenpraxis.ch</t>
  </si>
  <si>
    <t>Zeko</t>
  </si>
  <si>
    <t>Apolonija</t>
  </si>
  <si>
    <t>Spital Lachen</t>
  </si>
  <si>
    <t>Lachen</t>
  </si>
  <si>
    <t>Oberdorfstrasse 41</t>
  </si>
  <si>
    <t>055 451 31 75</t>
  </si>
  <si>
    <t>apolonija.zeko@spital-lachen.ch</t>
  </si>
  <si>
    <t>apolonija.zeko@hotmail.com</t>
  </si>
  <si>
    <t>Zellweger</t>
  </si>
  <si>
    <t>Count of Name</t>
  </si>
  <si>
    <t>Imboden</t>
  </si>
  <si>
    <t>Layla</t>
  </si>
  <si>
    <t>Inselspital Bern</t>
  </si>
  <si>
    <t>076 447 49 23</t>
  </si>
  <si>
    <t>laylaimboden@gmx.ch</t>
  </si>
  <si>
    <t>Guinchard</t>
  </si>
  <si>
    <t>Susanna</t>
  </si>
  <si>
    <t>Luzern</t>
  </si>
  <si>
    <t>susanna.guinchard@hirslanden.ch</t>
  </si>
  <si>
    <t>susannaguinchard@gmail.com</t>
  </si>
  <si>
    <t>Spitalstrasse 38</t>
  </si>
  <si>
    <t>041 926 47 24</t>
  </si>
  <si>
    <t>stomaberatung.sursee@luks.ch</t>
  </si>
  <si>
    <t>doris.tschachtli@insel.ch</t>
  </si>
  <si>
    <t>monica.stoeckli@insel.ch</t>
  </si>
  <si>
    <t>Mobile Praxis Stoma und Kontinenz</t>
  </si>
  <si>
    <t>Riehen</t>
  </si>
  <si>
    <t>Seidenmannweg 29</t>
  </si>
  <si>
    <t>079 826 59 65</t>
  </si>
  <si>
    <t>Masson</t>
  </si>
  <si>
    <t>Pauline</t>
  </si>
  <si>
    <t>Rue da la Dixence 19</t>
  </si>
  <si>
    <t>076 584 79 18</t>
  </si>
  <si>
    <t>pauline.masson@lvcc.ch</t>
  </si>
  <si>
    <t>Espace Santé Rennaz, Asanté Sana</t>
  </si>
  <si>
    <t>Rennaz</t>
  </si>
  <si>
    <t>Route des Tilles 6a</t>
  </si>
  <si>
    <t>021 966 06 00</t>
  </si>
  <si>
    <t>karen.riesen@avasad.ch</t>
  </si>
  <si>
    <t>Pascale</t>
  </si>
  <si>
    <t>Grégoire</t>
  </si>
  <si>
    <t>Clinique Générale Beaulieu</t>
  </si>
  <si>
    <t>chemin Beau-Soleil 20</t>
  </si>
  <si>
    <t>022 839 56 46</t>
  </si>
  <si>
    <t>0033 688 89 50 20</t>
  </si>
  <si>
    <t>pgregoire@beaulieu.ch</t>
  </si>
  <si>
    <t>pascale.gregoire5@orange.fr</t>
  </si>
  <si>
    <t>Publicare AG</t>
  </si>
  <si>
    <t>nadine.zellweger@bluewin.ch</t>
  </si>
  <si>
    <t>Bakaj</t>
  </si>
  <si>
    <t>Spitalstrasse 44</t>
  </si>
  <si>
    <t>0 81 772 5111</t>
  </si>
  <si>
    <t>079 902 22 05</t>
  </si>
  <si>
    <t>bakaj.esther@gmail.com</t>
  </si>
  <si>
    <t>Lang</t>
  </si>
  <si>
    <t xml:space="preserve">Luzerner Kantonsspital </t>
  </si>
  <si>
    <t>monika.lang@luks.ch</t>
  </si>
  <si>
    <t>muesali@sunrise.ch</t>
  </si>
  <si>
    <t xml:space="preserve">Favre </t>
  </si>
  <si>
    <t xml:space="preserve">Geneve </t>
  </si>
  <si>
    <t>022 372 13 65</t>
  </si>
  <si>
    <t>Rämistrasse 100, Derm E4</t>
  </si>
  <si>
    <t>044 255 91 82</t>
  </si>
  <si>
    <t xml:space="preserve"> stomatherapie@daler.ch</t>
  </si>
  <si>
    <t>Wund- und Stomapraxis</t>
  </si>
  <si>
    <t>Bahnhofplatz 12</t>
  </si>
  <si>
    <t>Sybille</t>
  </si>
  <si>
    <t>Schütz</t>
  </si>
  <si>
    <t>Urologie Inselspital Bern</t>
  </si>
  <si>
    <t>sibylle.schuetz@insel.ch</t>
  </si>
  <si>
    <t>sibeschuetz@gmail.com</t>
  </si>
  <si>
    <t>Jasmin</t>
  </si>
  <si>
    <t>061 777 75 76</t>
  </si>
  <si>
    <t>Bieler-Flückiger</t>
  </si>
  <si>
    <t>Krebsliga Wallis</t>
  </si>
  <si>
    <t>077 441 44 90</t>
  </si>
  <si>
    <t>monika.bieler@krebsliga-wallis.ch </t>
  </si>
  <si>
    <t>Treuer</t>
  </si>
  <si>
    <t>044 255 36 66</t>
  </si>
  <si>
    <t>079 826 49 31</t>
  </si>
  <si>
    <t>antonia.treuer@usz.ch </t>
  </si>
  <si>
    <t>antonia.treuer@gmx.de </t>
  </si>
  <si>
    <t>Nussbaumer</t>
  </si>
  <si>
    <t>Patrizia</t>
  </si>
  <si>
    <t>079 743 90 94</t>
  </si>
  <si>
    <t>patrizia_haab@bluewin.ch </t>
  </si>
  <si>
    <t>078 748 50 83</t>
  </si>
  <si>
    <t>Mamezij</t>
  </si>
  <si>
    <t>Centre hospitalier de Rennaz</t>
  </si>
  <si>
    <t>Route du Vieux-Séquoia 20</t>
  </si>
  <si>
    <t>058 773 64 72</t>
  </si>
  <si>
    <t>laurence.mamezij@hopitalrivierachablais.ch </t>
  </si>
  <si>
    <t>jasmin.r.schmid@bluewin.ch</t>
  </si>
  <si>
    <t>monika.bieler@gmx.ch</t>
  </si>
  <si>
    <t xml:space="preserve">Schweizer </t>
  </si>
  <si>
    <t>laurence.mamezij@gmail.com</t>
  </si>
  <si>
    <t>Malgo-Egli</t>
  </si>
  <si>
    <t>Spital Muri AG</t>
  </si>
  <si>
    <t>Muri</t>
  </si>
  <si>
    <t>Spitalstrasse 144</t>
  </si>
  <si>
    <t>056 675 12 43</t>
  </si>
  <si>
    <t>079 725 04 24</t>
  </si>
  <si>
    <t>doris.malgo@spital-muri.ch</t>
  </si>
  <si>
    <t>antonia_schweizer@outlook.com</t>
  </si>
  <si>
    <t>Küng</t>
  </si>
  <si>
    <t>Spital Linth</t>
  </si>
  <si>
    <t xml:space="preserve">Uznach </t>
  </si>
  <si>
    <t>Gasterstrasse 25</t>
  </si>
  <si>
    <t>055 285 49 76</t>
  </si>
  <si>
    <t>claudia.kueng@spital-linth.ch</t>
  </si>
  <si>
    <t>Wenk</t>
  </si>
  <si>
    <t>Spitex Wald</t>
  </si>
  <si>
    <t>Wald</t>
  </si>
  <si>
    <t>Rosenthalstrasse 6</t>
  </si>
  <si>
    <t>055 246 13 13</t>
  </si>
  <si>
    <t>079 289 07 43</t>
  </si>
  <si>
    <t>claudia.wenk@spitexwald.ch</t>
  </si>
  <si>
    <t>csnandi@gmx.ch</t>
  </si>
  <si>
    <t xml:space="preserve">nein </t>
  </si>
  <si>
    <t>Jaussi</t>
  </si>
  <si>
    <t>Regionalspital Emmental AG</t>
  </si>
  <si>
    <t>062 962 07 53</t>
  </si>
  <si>
    <t>jaussi-bachmann@sunrise.ch</t>
  </si>
  <si>
    <t>Stocker</t>
  </si>
  <si>
    <t>Spital Bülach</t>
  </si>
  <si>
    <t>Bülach</t>
  </si>
  <si>
    <t>Spitalstrasse 24</t>
  </si>
  <si>
    <t>079 761 50 90</t>
  </si>
  <si>
    <t>stocker_rita@bluewin.ch</t>
  </si>
  <si>
    <t>Nein</t>
  </si>
  <si>
    <t>Greuter</t>
  </si>
  <si>
    <t>greuter.sarah.sg@gmail.com</t>
  </si>
  <si>
    <t>Gruza</t>
  </si>
  <si>
    <t>Malgorzata</t>
  </si>
  <si>
    <t>Klinik Adelheid</t>
  </si>
  <si>
    <t>Unterägeri</t>
  </si>
  <si>
    <t>Höhenweg 71</t>
  </si>
  <si>
    <t>041 754 35 31</t>
  </si>
  <si>
    <t>076 733 62 56</t>
  </si>
  <si>
    <t>malgorzata.gruza@klinik-adelheid.ch</t>
  </si>
  <si>
    <t xml:space="preserve">gosiagruza@gmail.com </t>
  </si>
  <si>
    <t>Cormier</t>
  </si>
  <si>
    <t>Clarunis</t>
  </si>
  <si>
    <t>061 777 73 35</t>
  </si>
  <si>
    <t>stefanie.cormier@clarunis.ch</t>
  </si>
  <si>
    <t xml:space="preserve">Nein </t>
  </si>
  <si>
    <t xml:space="preserve">Ribiollet </t>
  </si>
  <si>
    <t>Imad Institution Genevoise de soins à domicile</t>
  </si>
  <si>
    <t>Imad 98 route de Chancy</t>
  </si>
  <si>
    <t>079 593 30 08</t>
  </si>
  <si>
    <t>laurence.ribiollet@imad-ge.ch</t>
  </si>
  <si>
    <t>Hausmann</t>
  </si>
  <si>
    <t>Spital+Spitex Glarus</t>
  </si>
  <si>
    <t>Glarus</t>
  </si>
  <si>
    <t>Burgstrasse 99</t>
  </si>
  <si>
    <t>055 646 33 33</t>
  </si>
  <si>
    <t>stoma@ksgl.ch</t>
  </si>
  <si>
    <t xml:space="preserve">Monique </t>
  </si>
  <si>
    <t>Vesin</t>
  </si>
  <si>
    <t>Fondation Lausanne</t>
  </si>
  <si>
    <t>Appel</t>
  </si>
  <si>
    <t>brigitte.appel@spitalzofingen.ch</t>
  </si>
  <si>
    <t>Spaltenbeschriftungen</t>
  </si>
  <si>
    <t>Zeilenbeschriftungen</t>
  </si>
  <si>
    <t>(Leer)</t>
  </si>
  <si>
    <t>Gesamtergebnis</t>
  </si>
  <si>
    <t>Suter-Gander</t>
  </si>
  <si>
    <t>bernadette.schenkel@sunrise.ch</t>
  </si>
  <si>
    <t>Schuhmacher</t>
  </si>
  <si>
    <t>stomatherapie@clarunis.ch </t>
  </si>
  <si>
    <t>stomatherapie@clarunis.ch</t>
  </si>
  <si>
    <t>Clarunis
Universitäres Bauchzentrum Stoma- und Wundtherapie</t>
  </si>
  <si>
    <t>Bremgartenstrasse 112</t>
  </si>
  <si>
    <t>marianne.gutknecht@gmx.ch</t>
  </si>
  <si>
    <t>Brönnimann</t>
  </si>
  <si>
    <t>Tiefenau</t>
  </si>
  <si>
    <t>Tiefenaustrasse 112</t>
  </si>
  <si>
    <t>031 730 89 31</t>
  </si>
  <si>
    <t>079 297 34 15</t>
  </si>
  <si>
    <t>brigitte.broennimann@spitaltiefenau.ch</t>
  </si>
  <si>
    <t>bri70@gmx.ch</t>
  </si>
  <si>
    <t>Vogelsang 84</t>
  </si>
  <si>
    <t>032 324 41 70</t>
  </si>
  <si>
    <t>079 677  16 77</t>
  </si>
  <si>
    <t>ursula.broennimann@szb-chb.ch</t>
  </si>
  <si>
    <t>pu.broennimann@bluewin.ch</t>
  </si>
  <si>
    <t>stomaberatung@lindenhofgruppe.ch</t>
  </si>
  <si>
    <t xml:space="preserve">orangelight@hispeed.ch </t>
  </si>
  <si>
    <t>Picaro</t>
  </si>
  <si>
    <t>Vincenza</t>
  </si>
  <si>
    <t>Ospedale di Lugano</t>
  </si>
  <si>
    <t>Via Tesserete 46</t>
  </si>
  <si>
    <t>Stomaterapia.Lugano@eoc.ch </t>
  </si>
  <si>
    <t>Südschweiz</t>
  </si>
  <si>
    <t>Via Privata Campagna 9</t>
  </si>
  <si>
    <t xml:space="preserve">Massagno </t>
  </si>
  <si>
    <t>079 634 83 85</t>
  </si>
  <si>
    <t>Stoma und Kontinenzberatung Kantonspital Baden</t>
  </si>
  <si>
    <t>Baden</t>
  </si>
  <si>
    <t>sandra.nemetz@ksb.ch</t>
  </si>
  <si>
    <t>Klinik Schloss Mammern</t>
  </si>
  <si>
    <t>Mammern</t>
  </si>
  <si>
    <t>Dr. A.O.Fleisch-Strasse 3</t>
  </si>
  <si>
    <t>stefanie.maier@klinik-schloss-mammern.ch</t>
  </si>
  <si>
    <t>steffi.maier89@gmx.de</t>
  </si>
  <si>
    <t>062 765 31 30</t>
  </si>
  <si>
    <t xml:space="preserve">Ospedale Regionale Lugano </t>
  </si>
  <si>
    <t>Sandra.PereiraOliveira@eoc.ch</t>
  </si>
  <si>
    <t>Grippaldi-Dantuono</t>
  </si>
  <si>
    <t xml:space="preserve">Veronica </t>
  </si>
  <si>
    <t>Via Alfonso Turconi 23</t>
  </si>
  <si>
    <t>EOC - Mendrisio Regional Hospital </t>
  </si>
  <si>
    <t>Mendrisio</t>
  </si>
  <si>
    <t xml:space="preserve">Frühpension ab 31. Juli 20/Clarunis Bauchzentrum Basel </t>
  </si>
  <si>
    <t xml:space="preserve">kiwi2@bluewin.ch </t>
  </si>
  <si>
    <t>Jolanda.Baumann@szb-chb.ch</t>
  </si>
  <si>
    <t>Veronica.Grippaldi-Dantuono@eoc.ch</t>
  </si>
  <si>
    <t>Studer</t>
  </si>
  <si>
    <t>Cattleya</t>
  </si>
  <si>
    <t>stomaberatung@spital-schwyz.ch</t>
  </si>
  <si>
    <t>Sulli</t>
  </si>
  <si>
    <t>Emilie</t>
  </si>
  <si>
    <t>Fondation de la Cote</t>
  </si>
  <si>
    <t>Aubonne</t>
  </si>
  <si>
    <t>Grande Rue 10</t>
  </si>
  <si>
    <t>079 159 37 25</t>
  </si>
  <si>
    <t>emilie.sulli@avasad.ch</t>
  </si>
  <si>
    <t>Susanne</t>
  </si>
  <si>
    <t>USZ</t>
  </si>
  <si>
    <t>Rämistrasse 100</t>
  </si>
  <si>
    <t>susanne.keller@usz.ch</t>
  </si>
  <si>
    <t>skeller@livenet.ch</t>
  </si>
  <si>
    <t>Froehli</t>
  </si>
  <si>
    <t>Ramona</t>
  </si>
  <si>
    <t>Spitex Obermarch</t>
  </si>
  <si>
    <t>Siebnen</t>
  </si>
  <si>
    <t>Stockbergstrasse 7</t>
  </si>
  <si>
    <t>055 450 48 47</t>
  </si>
  <si>
    <t>079 361 63 42</t>
  </si>
  <si>
    <t>fv-pflege@spitex-obermarch.ch</t>
  </si>
  <si>
    <t>rfroehli@hotmail.com</t>
  </si>
  <si>
    <t>carla.civelli@usz.ch</t>
  </si>
  <si>
    <t>carla_maege@bluewin.ch</t>
  </si>
  <si>
    <t>Widmer</t>
  </si>
  <si>
    <t>Vesna</t>
  </si>
  <si>
    <t>Nurse4u</t>
  </si>
  <si>
    <t>Herrliberg</t>
  </si>
  <si>
    <t>Habüelstrasse 15</t>
  </si>
  <si>
    <t>076 366 31 69</t>
  </si>
  <si>
    <t>vesnawidmer@hotmail.com</t>
  </si>
  <si>
    <t>seb-eug.pretre@bluewin.ch</t>
  </si>
  <si>
    <t>Hirt</t>
  </si>
  <si>
    <t>guddy@bluewin.ch</t>
  </si>
  <si>
    <t>gudrun.drews@hirslanden.ch</t>
  </si>
  <si>
    <t>Zwyssig</t>
  </si>
  <si>
    <t>mirjam.zwyssig@spitalmenziken.ch</t>
  </si>
  <si>
    <t>Pensioniert</t>
  </si>
  <si>
    <t>Burch-Bösch</t>
  </si>
  <si>
    <t>Vroni</t>
  </si>
  <si>
    <t>Hirslanden Klinik Stephanshorn</t>
  </si>
  <si>
    <t>076 375 97 46</t>
  </si>
  <si>
    <t>041 660 48 70</t>
  </si>
  <si>
    <t>vroni.burch@hirslanden.ch</t>
  </si>
  <si>
    <t>Anmeldung November 2020/ Rechnung erst 2021!!!</t>
  </si>
  <si>
    <t>Olah</t>
  </si>
  <si>
    <t>György</t>
  </si>
  <si>
    <t>Chnoblisbüel 1</t>
  </si>
  <si>
    <t>Walenstadtberg</t>
  </si>
  <si>
    <t xml:space="preserve">Rehaklinik Walenstadtberg/ Valens </t>
  </si>
  <si>
    <t>081 736 21 31</t>
  </si>
  <si>
    <t>078 245 56 05</t>
  </si>
  <si>
    <t>gyoergy.olah@kliniken-valens.ch</t>
  </si>
  <si>
    <t>gyoergy.olah@gmx.ch</t>
  </si>
  <si>
    <t>Eintritt 2020/ Rechnung jedoch erst 2021</t>
  </si>
  <si>
    <t>Eintritt 2020/ Rechnung 2021</t>
  </si>
  <si>
    <t>Stoma-und Kontinenzzentrum Zürich</t>
  </si>
  <si>
    <t>regula.fritschi@clarunis.ch</t>
  </si>
  <si>
    <t>burch.boesch@gmail.com</t>
  </si>
  <si>
    <t xml:space="preserve">mel26@bluewin.ch </t>
  </si>
  <si>
    <t xml:space="preserve">Einzahlung unter Dora statt Doris </t>
  </si>
  <si>
    <t>Doris/ Dora</t>
  </si>
  <si>
    <t xml:space="preserve"> jacques.rueger@gmail.com</t>
  </si>
  <si>
    <t>2020 keine Rechnung!!!</t>
  </si>
  <si>
    <t>2020 keine Rechnung senden!!!!</t>
  </si>
  <si>
    <t>maja_st88@gmx.ch</t>
  </si>
  <si>
    <t>virge.v@hotmail.com</t>
  </si>
  <si>
    <t>Schröder</t>
  </si>
  <si>
    <t>Heike</t>
  </si>
  <si>
    <t>Kantonspital Chur</t>
  </si>
  <si>
    <t>081 256 62 68</t>
  </si>
  <si>
    <t>heikemartha.schroeder@ksgr.ch</t>
  </si>
  <si>
    <t>Rechnung erst 2021</t>
  </si>
  <si>
    <t>jacqueline.metzger@gmail.com</t>
  </si>
  <si>
    <t xml:space="preserve">Ausschluss/ hat 3x nicht bezahlt </t>
  </si>
  <si>
    <t>Ausschluss/ 3x nicht bezahlt</t>
  </si>
  <si>
    <t>Ausschluss 2021/ 3x nicht bezahlt</t>
  </si>
  <si>
    <t>Rorschacherstrasse 95</t>
  </si>
  <si>
    <t>071 494 74  72</t>
  </si>
  <si>
    <t>071 494 63 99</t>
  </si>
  <si>
    <t>stomaberatung@kssg.ch</t>
  </si>
  <si>
    <t xml:space="preserve"> 081 926 57 33</t>
  </si>
  <si>
    <t>cristinaguidese@sunrise.ch</t>
  </si>
  <si>
    <t>barbara.haefele88@gmail.com</t>
  </si>
  <si>
    <t>claudia.kueng63@gmail.com</t>
  </si>
  <si>
    <t>Ja</t>
  </si>
  <si>
    <t>Im Ergel 1</t>
  </si>
  <si>
    <t>sarah.greuter@ksb.ch</t>
  </si>
  <si>
    <t>Infirmière stomatherpeute indépendante</t>
  </si>
  <si>
    <t>Grandson</t>
  </si>
  <si>
    <t>Champ-Blanchon 1</t>
  </si>
  <si>
    <t>079 107 02 60</t>
  </si>
  <si>
    <t>nadine.zellweger@curacasa-hin.ch</t>
  </si>
  <si>
    <t>079 757 28 20</t>
  </si>
  <si>
    <t>steffi_sch@bluewin.ch</t>
  </si>
  <si>
    <t> 076/588 33 58</t>
  </si>
  <si>
    <t>maria_haeni-dimauro@sunrise.ch</t>
  </si>
  <si>
    <t>brigitteappel26@gmail.com</t>
  </si>
  <si>
    <t>079 467 85 57</t>
  </si>
  <si>
    <t>stomaberatung@ksb.ch</t>
  </si>
  <si>
    <t>Clinica Luganese Moncucco</t>
  </si>
  <si>
    <t>giovanna.elia@moncucco.ch</t>
  </si>
  <si>
    <t xml:space="preserve"> manuela.marty@zgks.ch</t>
  </si>
  <si>
    <t>Diessenhofen</t>
  </si>
  <si>
    <t>Basadingerstrasse 41</t>
  </si>
  <si>
    <t>079 686 15 33</t>
  </si>
  <si>
    <t>079 159 61 41</t>
  </si>
  <si>
    <t>christoph.ruch@publicare.ch</t>
  </si>
  <si>
    <t>dubik@sensemail.ch</t>
  </si>
  <si>
    <t>St. Urbanstrasse 67</t>
  </si>
  <si>
    <t>062 916 32 64</t>
  </si>
  <si>
    <t>079 718 13 63</t>
  </si>
  <si>
    <t>markus.buerk@stgag.ch</t>
  </si>
  <si>
    <t>Bürk</t>
  </si>
  <si>
    <t>Markus</t>
  </si>
  <si>
    <t>Klinik St. Katharinental Spital Thurgau AG</t>
  </si>
  <si>
    <t>052 631 64 40</t>
  </si>
  <si>
    <t>markusbuerk@hotmail.com</t>
  </si>
  <si>
    <t>Rechnung erst 2022</t>
  </si>
  <si>
    <t>Lehmann</t>
  </si>
  <si>
    <t>Klinik Barmelweid</t>
  </si>
  <si>
    <t>lehmann_nathalie@hotmail.com</t>
  </si>
  <si>
    <t>Dormois</t>
  </si>
  <si>
    <t>Ceyla</t>
  </si>
  <si>
    <t>Spitex Genève</t>
  </si>
  <si>
    <t>Sallanches</t>
  </si>
  <si>
    <t>234 route des fourches</t>
  </si>
  <si>
    <t>41 79 123 50 77</t>
  </si>
  <si>
    <t>celya74@yahoo.fr</t>
  </si>
  <si>
    <t>Inaktiv</t>
  </si>
  <si>
    <t xml:space="preserve">Ausschuss wg nicht bezahlten Rechnung!!! </t>
  </si>
  <si>
    <t>sandra.calce@bluewin.ch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</si>
</sst>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11"/>
      <color rgb="FF5F6368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2"/>
    <xf numFmtId="49" fontId="1" fillId="2" borderId="0" xfId="1" applyNumberFormat="1"/>
    <xf numFmtId="49" fontId="2" fillId="2" borderId="0" xfId="2" applyNumberFormat="1" applyFill="1"/>
    <xf numFmtId="0" fontId="0" fillId="0" borderId="0" xfId="0" pivotButton="1"/>
    <xf numFmtId="0" fontId="0" fillId="0" borderId="0" xfId="0" applyAlignment="1">
      <alignment horizontal="left"/>
    </xf>
    <xf numFmtId="0" fontId="3" fillId="0" borderId="0" xfId="0" applyFont="1"/>
    <xf numFmtId="0" fontId="2" fillId="0" borderId="0" xfId="2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4" fillId="0" borderId="0" xfId="2" applyFont="1"/>
    <xf numFmtId="0" fontId="0" fillId="0" borderId="0" xfId="0" applyFont="1" applyAlignment="1">
      <alignment vertical="center" wrapText="1"/>
    </xf>
    <xf numFmtId="0" fontId="4" fillId="0" borderId="0" xfId="2" applyFont="1" applyAlignment="1">
      <alignment vertical="center" wrapText="1"/>
    </xf>
    <xf numFmtId="0" fontId="4" fillId="0" borderId="0" xfId="2" applyFont="1" applyBorder="1"/>
    <xf numFmtId="0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Font="1"/>
    <xf numFmtId="0" fontId="5" fillId="0" borderId="0" xfId="0" applyFont="1"/>
    <xf numFmtId="0" fontId="4" fillId="3" borderId="0" xfId="2" applyFont="1" applyFill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6" fillId="0" borderId="0" xfId="2" applyFont="1"/>
    <xf numFmtId="0" fontId="4" fillId="0" borderId="1" xfId="2" applyFont="1" applyBorder="1"/>
    <xf numFmtId="0" fontId="7" fillId="0" borderId="0" xfId="0" applyFont="1"/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/>
  </cellXfs>
  <cellStyles count="3">
    <cellStyle name="Akzent3" xfId="1" builtinId="37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atima Ghulam" refreshedDate="43867.890616666664" createdVersion="6" refreshedVersion="6" minRefreshableVersion="3" recordCount="165" xr:uid="{7C2AED2A-114E-43FC-9170-DDAEE034A121}">
  <cacheSource type="worksheet">
    <worksheetSource ref="A1:T1048576" sheet="Aktive"/>
  </cacheSource>
  <cacheFields count="20">
    <cacheField name="Name" numFmtId="0">
      <sharedItems containsBlank="1"/>
    </cacheField>
    <cacheField name="Vorname" numFmtId="0">
      <sharedItems containsBlank="1"/>
    </cacheField>
    <cacheField name="Status" numFmtId="0">
      <sharedItems containsBlank="1" count="3">
        <s v="Ausgetreten"/>
        <s v="Aktiv"/>
        <m/>
      </sharedItems>
    </cacheField>
    <cacheField name="Arbeitsort" numFmtId="0">
      <sharedItems containsBlank="1"/>
    </cacheField>
    <cacheField name="PLZ" numFmtId="0">
      <sharedItems containsString="0" containsBlank="1" containsNumber="1" containsInteger="1" minValue="1011" maxValue="9500"/>
    </cacheField>
    <cacheField name="Ort" numFmtId="0">
      <sharedItems containsBlank="1"/>
    </cacheField>
    <cacheField name="Strasse" numFmtId="0">
      <sharedItems containsBlank="1"/>
    </cacheField>
    <cacheField name="Telefon1" numFmtId="0">
      <sharedItems containsBlank="1" containsMixedTypes="1" containsNumber="1" containsInteger="1" minValue="316325900" maxValue="316325900"/>
    </cacheField>
    <cacheField name="Telefon2" numFmtId="0">
      <sharedItems containsBlank="1"/>
    </cacheField>
    <cacheField name="Fax" numFmtId="0">
      <sharedItems containsBlank="1"/>
    </cacheField>
    <cacheField name="Mail-Geschäft" numFmtId="0">
      <sharedItems containsBlank="1"/>
    </cacheField>
    <cacheField name="Mail-Privat" numFmtId="0">
      <sharedItems containsBlank="1"/>
    </cacheField>
    <cacheField name="Email" numFmtId="0">
      <sharedItems containsBlank="1"/>
    </cacheField>
    <cacheField name="Weiterbildung" numFmtId="0">
      <sharedItems containsBlank="1"/>
    </cacheField>
    <cacheField name="Sprache" numFmtId="0">
      <sharedItems containsBlank="1"/>
    </cacheField>
    <cacheField name="Region" numFmtId="0">
      <sharedItems containsBlank="1"/>
    </cacheField>
    <cacheField name="SBK" numFmtId="0">
      <sharedItems containsBlank="1"/>
    </cacheField>
    <cacheField name="Eintrittsjahr" numFmtId="0">
      <sharedItems containsString="0" containsBlank="1" containsNumber="1" containsInteger="1" minValue="2018" maxValue="2019" count="3">
        <m/>
        <n v="2019"/>
        <n v="2018"/>
      </sharedItems>
    </cacheField>
    <cacheField name="Austrittsjahr" numFmtId="0">
      <sharedItems containsString="0" containsBlank="1" containsNumber="1" containsInteger="1" minValue="2018" maxValue="2019"/>
    </cacheField>
    <cacheField name="Kommentar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5">
  <r>
    <s v="Albicker"/>
    <s v="Angela"/>
    <x v="0"/>
    <s v="Rehaclinic Bad Zurzach"/>
    <n v="5330"/>
    <s v="Bad Zurzach"/>
    <m/>
    <s v="056 269 51 51 "/>
    <m/>
    <m/>
    <s v="a.albicker@rehaclinic.ch"/>
    <m/>
    <s v="a.albicker@rehaclinic.ch"/>
    <s v="ja"/>
    <s v="D"/>
    <s v="Deutschschweiz"/>
    <s v="nein"/>
    <x v="0"/>
    <n v="2018"/>
    <m/>
  </r>
  <r>
    <s v="Albin"/>
    <s v="Erna"/>
    <x v="1"/>
    <s v="Regionalspital Surselva "/>
    <n v="7130"/>
    <s v="Ilanz"/>
    <s v="Spitalstrasse 21"/>
    <s v="081 926 51 11"/>
    <m/>
    <m/>
    <s v="stoma@spitalilanz.ch"/>
    <s v="erna.albin@bluewin.ch"/>
    <s v="stoma@spitalilanz.ch"/>
    <s v="ja"/>
    <s v="D"/>
    <s v="Deutschschweiz"/>
    <s v="ja"/>
    <x v="0"/>
    <m/>
    <m/>
  </r>
  <r>
    <s v="Anfossi"/>
    <s v="Ghislaine"/>
    <x v="1"/>
    <s v="Service de Stomathérapie Nomad"/>
    <n v="2300"/>
    <s v="La Chaux de Fonds"/>
    <s v="Rue du Pont 25 "/>
    <s v="032 886 82 11"/>
    <s v=" 079 717 24 53 "/>
    <s v="032 886 82 11"/>
    <s v="centre.stomatherapie@nomad-ne.ch"/>
    <s v="ghislaine.anfossi@nomad-ne.ch"/>
    <s v="centre.stomatherapie@nomad-ne.ch"/>
    <s v="nein"/>
    <s v="F"/>
    <s v="Westschweiz"/>
    <s v="ja"/>
    <x v="0"/>
    <m/>
    <m/>
  </r>
  <r>
    <s v="Arpagaus"/>
    <s v="Gabriela"/>
    <x v="1"/>
    <s v="Unispital Basel Stomaberatung"/>
    <n v="4031"/>
    <s v="Basel"/>
    <s v="Spitalstrasse 21"/>
    <s v="061 265 74 76"/>
    <m/>
    <s v="061 265 71 92"/>
    <s v="garpagaus@uhbs.ch"/>
    <m/>
    <s v="garpagaus@uhbs.ch"/>
    <s v="ja"/>
    <s v="D"/>
    <s v="Deutschschweiz"/>
    <s v="ja"/>
    <x v="0"/>
    <m/>
    <m/>
  </r>
  <r>
    <s v="Bakaj"/>
    <s v="Esther"/>
    <x v="1"/>
    <s v="Spital Grabs"/>
    <n v="9472"/>
    <s v="Grabs"/>
    <s v="Spitalstrasse 44"/>
    <s v="0 81 772 5111"/>
    <s v="079 902 22 05"/>
    <m/>
    <s v="bakaj.esther@gmail.com"/>
    <m/>
    <s v="bakaj.esther@gmail.com"/>
    <s v="nein"/>
    <s v="D"/>
    <s v="Deutschweiz"/>
    <s v="nein"/>
    <x v="1"/>
    <m/>
    <m/>
  </r>
  <r>
    <s v="Balet"/>
    <s v="Laurence"/>
    <x v="1"/>
    <s v="Centre de Stomathérapie "/>
    <n v="1400"/>
    <s v="Yverdon les Bains"/>
    <s v="Entremonts 11"/>
    <s v="024 424 40 55"/>
    <s v=" 079 159 00 98"/>
    <s v="024 424 43 49"/>
    <s v="laurence.balet@avasad.ch"/>
    <m/>
    <s v="laurence.balet@avasad.ch"/>
    <s v="ja"/>
    <s v="F"/>
    <s v="Westschweiz"/>
    <s v="ja"/>
    <x v="0"/>
    <m/>
    <m/>
  </r>
  <r>
    <s v="Baumann-Hofer"/>
    <s v="Jolanda"/>
    <x v="1"/>
    <s v="Spitalzentrum Biel "/>
    <n v="2501"/>
    <s v="Biel "/>
    <s v="im Vogelsang 84 "/>
    <s v="032 324 41 70 "/>
    <m/>
    <s v="032 324 41 71"/>
    <s v="stomatherapie@szb-chb.ch"/>
    <s v="jolanda.baumann@bluewin.ch"/>
    <s v="stomatherapie@szb-chb.ch"/>
    <s v="ja"/>
    <s v="F"/>
    <s v="Westschweiz"/>
    <s v="ja"/>
    <x v="0"/>
    <m/>
    <m/>
  </r>
  <r>
    <s v="Bearth-Decurtins"/>
    <s v="Jacqueline"/>
    <x v="1"/>
    <s v="Alters- un Pflegeheim"/>
    <n v="7176"/>
    <s v="Cumpadials"/>
    <s v="Via Camon 37"/>
    <s v="081 943 24 74"/>
    <m/>
    <m/>
    <m/>
    <s v="jabearth@gmail.com"/>
    <s v="jabearth@gmail.com"/>
    <s v="ja"/>
    <s v="D"/>
    <s v="Deutschschweiz"/>
    <s v="ja"/>
    <x v="0"/>
    <m/>
    <m/>
  </r>
  <r>
    <s v="Bened-Vesin"/>
    <s v="Monique"/>
    <x v="1"/>
    <s v="service des pratiques professionelles"/>
    <n v="1213"/>
    <s v="Onex"/>
    <s v="98 rte de chancy"/>
    <s v="022 420 37 09"/>
    <m/>
    <s v="022 420 37 11"/>
    <m/>
    <s v="moniquevesin74@gmail.com"/>
    <s v="moniquevesin74@gmail.com"/>
    <s v="ja"/>
    <s v="F"/>
    <s v="Westschweiz"/>
    <s v="nein"/>
    <x v="0"/>
    <m/>
    <m/>
  </r>
  <r>
    <s v="Berner"/>
    <s v="Gudrun"/>
    <x v="1"/>
    <s v="Kantonsspital Uri (KSU)"/>
    <n v="6460"/>
    <s v="Altdorf"/>
    <s v="Spitalstrasse 1"/>
    <s v="041 875 52 16"/>
    <m/>
    <m/>
    <s v="stomaberatung@ksuri.ch"/>
    <s v="gudrunberner@gmx.ch"/>
    <s v="stomaberatung@ksuri.ch"/>
    <s v="ja"/>
    <s v="D"/>
    <s v="Deutschschweiz"/>
    <s v="ja"/>
    <x v="0"/>
    <m/>
    <m/>
  </r>
  <r>
    <s v="Bessane"/>
    <s v="Andreia"/>
    <x v="1"/>
    <s v="Centre de Stomathérapie CHUV"/>
    <n v="1011"/>
    <s v="Lausanne"/>
    <s v="BH 06-175"/>
    <s v="021 314 23 30"/>
    <s v=" 079 556 06 84"/>
    <s v="021 314 63 01"/>
    <s v="stomatherapie@chuv.ch"/>
    <m/>
    <s v="stomatherapie@chuv.ch"/>
    <m/>
    <m/>
    <s v="Westschweiz"/>
    <s v="ja"/>
    <x v="0"/>
    <m/>
    <m/>
  </r>
  <r>
    <s v="Beyeler"/>
    <s v="Sonia"/>
    <x v="0"/>
    <s v="Centre de Stomathérapie HUG"/>
    <n v="1211"/>
    <s v="Geneve"/>
    <s v="Gabrielle Perret-Gentil 4"/>
    <s v="022 372 99 82"/>
    <s v=" 022 372 79 31"/>
    <s v="022 372 79 79"/>
    <s v="sonia.beyeler@hcuge.ch"/>
    <m/>
    <s v="sonia.beyeler@hcuge.ch"/>
    <s v="ja"/>
    <s v="F"/>
    <s v="Westschweiz"/>
    <s v="nein"/>
    <x v="0"/>
    <n v="2018"/>
    <m/>
  </r>
  <r>
    <s v="Bieler-Flückiger"/>
    <s v="Monika"/>
    <x v="1"/>
    <s v="Krebsliga Wallis"/>
    <n v="3900"/>
    <s v="Brig"/>
    <s v="Überlandstrasse 14"/>
    <s v="027 604 35 41"/>
    <s v="077 441 44 90"/>
    <m/>
    <s v="monika.bieler@krebsliga-wallis.ch "/>
    <s v="monika.bieler@gmx.ch"/>
    <s v="monika.bieler@krebsliga-wallis.ch "/>
    <s v="ja"/>
    <s v="D"/>
    <s v="Westschweiz"/>
    <s v="nein"/>
    <x v="1"/>
    <m/>
    <m/>
  </r>
  <r>
    <s v="Bischofberger"/>
    <s v="Marion"/>
    <x v="1"/>
    <s v="Spitäler Schaffhausen"/>
    <n v="8200"/>
    <s v="Schaffhausen"/>
    <s v="Bergstrasse 1"/>
    <s v="052 634 32 40"/>
    <m/>
    <m/>
    <s v="stomaberatung@spitaeler-sh.ch"/>
    <s v="marion.bischofberger@bluewin.ch"/>
    <s v="stomaberatung@spitaeler-sh.ch"/>
    <s v="ja"/>
    <s v="D"/>
    <s v="Deutschschweiz"/>
    <s v="ja"/>
    <x v="0"/>
    <m/>
    <m/>
  </r>
  <r>
    <s v="Bodmer"/>
    <s v="Stefanie"/>
    <x v="1"/>
    <s v="Kantonsspital Aarau"/>
    <n v="5001"/>
    <s v="Aarau"/>
    <s v="Tellstrasse"/>
    <s v="062 838 45 61"/>
    <m/>
    <m/>
    <s v="stefanie.bodmer@ksa.ch"/>
    <m/>
    <s v="stefanie.bodmer@ksa.ch"/>
    <s v="ja"/>
    <s v="D"/>
    <s v="Deutschschweiz"/>
    <s v="ja"/>
    <x v="0"/>
    <m/>
    <m/>
  </r>
  <r>
    <s v="Boissard Sassi"/>
    <s v="Sarah"/>
    <x v="1"/>
    <s v="Ligue Valaisanne contre le cancer"/>
    <n v="1950"/>
    <s v="Sion"/>
    <s v="Rue de la Dixence 19"/>
    <s v="027 322 99 74"/>
    <s v=" 079 469 37 51"/>
    <s v="027 322 99 75"/>
    <s v="sarah.boissard@lvcc.ch"/>
    <m/>
    <s v="sarah.boissard@lvcc.ch"/>
    <s v="nein"/>
    <s v="F"/>
    <s v="Westschweiz"/>
    <s v="nein"/>
    <x v="0"/>
    <m/>
    <m/>
  </r>
  <r>
    <s v="Bosshart"/>
    <s v="Monika"/>
    <x v="1"/>
    <s v="Spitäler Frutigen Meiringen Interlaken AG"/>
    <n v="3800"/>
    <s v="Unterseen"/>
    <s v="Weissenaustrasse 27"/>
    <s v="033 826 27 43"/>
    <m/>
    <m/>
    <s v="monika.bosshart@spitalfmi.ch"/>
    <m/>
    <s v="monika.bosshart@spitalfmi.ch"/>
    <s v="nein"/>
    <s v="D"/>
    <s v="Deutschschweiz"/>
    <s v="ja"/>
    <x v="0"/>
    <m/>
    <m/>
  </r>
  <r>
    <s v="Buergi"/>
    <s v="Catherine"/>
    <x v="1"/>
    <s v="Universitätsspital Zürich"/>
    <n v="8091"/>
    <s v="Zürich"/>
    <s v="Rämistrasse 100, Derm E4"/>
    <s v="044 255 91 82"/>
    <m/>
    <m/>
    <s v="catherine.buergi@usz.ch"/>
    <m/>
    <s v="catherine.buergi@usz.ch"/>
    <s v="nein"/>
    <s v="D"/>
    <s v="Deutschschweiz"/>
    <s v="ja"/>
    <x v="0"/>
    <m/>
    <m/>
  </r>
  <r>
    <s v="Burkhard"/>
    <s v="Ruth"/>
    <x v="1"/>
    <s v="Inselspital, Enterostomaberatung"/>
    <n v="3010"/>
    <s v="Bern"/>
    <s v="Freiburgstrasse"/>
    <s v="031 632 59 00"/>
    <m/>
    <s v="031 632 59 19"/>
    <s v="darm-stoma-erw@insel.ch"/>
    <s v="ruth_burkhard@sunrise.ch"/>
    <s v="darm-stoma-erw@insel.ch"/>
    <s v="ja"/>
    <s v="D"/>
    <s v="Deutschschweiz"/>
    <s v="ja"/>
    <x v="0"/>
    <m/>
    <m/>
  </r>
  <r>
    <s v="Calce Furrer"/>
    <s v="Sandra"/>
    <x v="1"/>
    <s v="SOH Bürgerspital Solothurn"/>
    <n v="4500"/>
    <s v="Solothurn"/>
    <s v="Schöngrünstrasse 42"/>
    <s v="032 627 35 76"/>
    <m/>
    <m/>
    <s v="sandra.calce@spital.so.ch"/>
    <m/>
    <s v="sandra.calce@spital.so.ch"/>
    <s v="ja"/>
    <s v="D"/>
    <s v="Deutschweiz"/>
    <s v="ja"/>
    <x v="0"/>
    <m/>
    <m/>
  </r>
  <r>
    <s v="Castro"/>
    <s v="Elena Sara"/>
    <x v="1"/>
    <s v="Kantonsspital Aarau"/>
    <n v="5001"/>
    <s v="Aarau"/>
    <s v="Tellstrasse"/>
    <s v="062 838 45 61"/>
    <m/>
    <m/>
    <s v="stomatherapie@ksa.ch"/>
    <s v="elena.castro@ksa.ch"/>
    <s v="stomatherapie@ksa.ch"/>
    <s v="ja"/>
    <s v="D"/>
    <s v="Deutschschweiz"/>
    <s v="nein"/>
    <x v="0"/>
    <m/>
    <m/>
  </r>
  <r>
    <s v="Chabal"/>
    <s v="Laurent"/>
    <x v="1"/>
    <s v="Centre de Stomathérapie "/>
    <n v="1110"/>
    <s v="Morges"/>
    <s v="Chemin du Cret 2"/>
    <s v="021 804 29 00"/>
    <s v=" 079 262 99 50"/>
    <s v="021 804 20 10"/>
    <s v="laurent.chabal@ehc.vd.ch"/>
    <m/>
    <s v="laurent.chabal@ehc.vd.ch"/>
    <s v="ja"/>
    <s v="F"/>
    <s v="Westschweiz"/>
    <s v="ja"/>
    <x v="0"/>
    <m/>
    <m/>
  </r>
  <r>
    <s v="Charbonneau"/>
    <s v="Lucie"/>
    <x v="0"/>
    <s v="Centre de Stomathérapie CHUV"/>
    <n v="1011"/>
    <s v="Lausanne"/>
    <s v="BH 06-175"/>
    <s v="021 314 23 30"/>
    <s v=" 079 556 06 84"/>
    <s v="021 314 63 01"/>
    <s v="stomatherapie@chuv.ch"/>
    <m/>
    <s v="stomatherapie@chuv.ch"/>
    <s v="nein"/>
    <m/>
    <m/>
    <s v="ja"/>
    <x v="0"/>
    <n v="2018"/>
    <m/>
  </r>
  <r>
    <s v="Chiara-Jaggi"/>
    <s v="Kathi"/>
    <x v="1"/>
    <s v="Stomaberatung Kantonsspital"/>
    <n v="6000"/>
    <s v="Luzern 16"/>
    <s v="Spitalstrasse"/>
    <s v="041 205 44 65"/>
    <m/>
    <m/>
    <s v="kaethi.chiara@luks.ch"/>
    <s v="k.chiara@gmx.ch"/>
    <s v="kaethi.chiara@luks.ch"/>
    <s v="ja"/>
    <s v="D"/>
    <s v="Deutschschweiz"/>
    <s v="ja"/>
    <x v="0"/>
    <m/>
    <m/>
  </r>
  <r>
    <s v="Civelli"/>
    <s v="Carla"/>
    <x v="1"/>
    <s v="Stoma- und Kontinenzzentrum Zürich"/>
    <n v="8037"/>
    <s v="Zürich"/>
    <s v="Rotbuchstrasse 46"/>
    <s v="058 404 36 46"/>
    <m/>
    <s v="058 404 39 39"/>
    <s v="carla.civelli@spitex-zuerich.ch"/>
    <m/>
    <s v="carla.civelli@spitex-zuerich.ch"/>
    <s v="ja"/>
    <s v="D"/>
    <s v="Deutschschweiz"/>
    <s v="ja"/>
    <x v="0"/>
    <m/>
    <m/>
  </r>
  <r>
    <s v="Clerc Dourthe"/>
    <s v="Ines"/>
    <x v="1"/>
    <s v="HFR Hopital-Riaz&amp;Chatel St. Denis&amp;Billens  "/>
    <n v="1632"/>
    <s v="Riaz"/>
    <s v="Rue Husert-Charles 9"/>
    <s v="026 919 93 92"/>
    <m/>
    <s v="026 919 92 09"/>
    <s v="nina.clerc@gmail.com "/>
    <m/>
    <s v="nina.clerc@gmail.com "/>
    <s v="nein"/>
    <s v="F"/>
    <s v="Westschweiz"/>
    <s v="nein"/>
    <x v="0"/>
    <m/>
    <m/>
  </r>
  <r>
    <s v="Colombo"/>
    <s v="Maryline"/>
    <x v="1"/>
    <m/>
    <n v="2735"/>
    <s v="Bevilard"/>
    <s v="Champs Thiebauts 25"/>
    <s v="079 109 31 05"/>
    <m/>
    <m/>
    <s v="colombo-stomatherapeute@bluewin.ch"/>
    <m/>
    <s v="colombo-stomatherapeute@bluewin.ch"/>
    <s v="ja"/>
    <s v="F"/>
    <s v="Westschweiz"/>
    <s v="ja"/>
    <x v="0"/>
    <m/>
    <m/>
  </r>
  <r>
    <s v="Conrad"/>
    <s v="Nadine"/>
    <x v="1"/>
    <s v="Spital Davos"/>
    <n v="7270"/>
    <s v="Davos"/>
    <s v="Promenade 4"/>
    <s v="081 414 88 88"/>
    <m/>
    <m/>
    <s v="nconrad@spitaldavos.ch"/>
    <s v="nadine.jung@bluewin.ch"/>
    <s v="nconrad@spitaldavos.ch"/>
    <s v="ja"/>
    <s v="D"/>
    <s v="Deutschschweiz"/>
    <s v="ja"/>
    <x v="0"/>
    <m/>
    <m/>
  </r>
  <r>
    <s v="Cormier"/>
    <s v="Stefanie"/>
    <x v="1"/>
    <s v="Clarunis"/>
    <n v="4031"/>
    <s v="Basel"/>
    <s v="Spitalstrasse 21"/>
    <s v="061 777 73 35"/>
    <m/>
    <m/>
    <s v="stefanie.cormier@clarunis.ch"/>
    <m/>
    <s v="stefanie.cormier@clarunis.ch"/>
    <s v="ja"/>
    <s v="D"/>
    <s v="Deutschweiz"/>
    <s v="Nein "/>
    <x v="1"/>
    <m/>
    <m/>
  </r>
  <r>
    <s v="Cotton"/>
    <s v="Sitabiso"/>
    <x v="0"/>
    <m/>
    <n v="1854"/>
    <s v="Leysin"/>
    <s v="Leysin American School"/>
    <s v="079 542 68 50"/>
    <m/>
    <m/>
    <s v="tcotton@las.ch"/>
    <m/>
    <s v="tcotton@las.ch"/>
    <s v="ja"/>
    <s v="F"/>
    <s v="Westschweiz"/>
    <s v="nein"/>
    <x v="0"/>
    <n v="2018"/>
    <m/>
  </r>
  <r>
    <s v="De Carli"/>
    <s v="Gabriella"/>
    <x v="1"/>
    <s v="Kantonsspital Graubünden Stomaberatung"/>
    <n v="7000"/>
    <s v="Chur"/>
    <s v="Loestrasse 170"/>
    <s v="081 256 62 69"/>
    <m/>
    <m/>
    <s v="gabriella.decarli@ksgr.ch"/>
    <s v="g.decarli@gmx.ch"/>
    <s v="gabriella.decarli@ksgr.ch"/>
    <s v="ja"/>
    <s v="D"/>
    <s v="Deutschschweiz"/>
    <s v="ja"/>
    <x v="0"/>
    <m/>
    <m/>
  </r>
  <r>
    <s v="Drews"/>
    <s v="Gudrun"/>
    <x v="1"/>
    <s v="Hirslanden Klinik"/>
    <n v="5001"/>
    <s v="Aarau"/>
    <s v="Schanisweg"/>
    <s v="062 836 77 00"/>
    <m/>
    <m/>
    <s v="wund-stomaberatung@hirslanden.ch"/>
    <m/>
    <s v="wund-stomaberatung@hirslanden.ch"/>
    <s v="nein"/>
    <s v="D"/>
    <s v="Deutschschweiz"/>
    <s v="nein"/>
    <x v="0"/>
    <m/>
    <m/>
  </r>
  <r>
    <s v="Dubi"/>
    <s v="Katharina"/>
    <x v="1"/>
    <s v="Lindenhofspital"/>
    <n v="3001"/>
    <s v="Bern"/>
    <s v="Bremgartenstrasse 117"/>
    <s v="079 847 61 79"/>
    <m/>
    <s v="031 300 90 15"/>
    <s v="katharina.dubi@lindenhofgruppe.ch"/>
    <m/>
    <s v="katharina.dubi@lindenhofgruppe.ch"/>
    <s v="nein"/>
    <s v="D"/>
    <s v="Deutschweiz"/>
    <s v="ja"/>
    <x v="2"/>
    <m/>
    <m/>
  </r>
  <r>
    <s v="Eichenberger"/>
    <s v="Esther"/>
    <x v="1"/>
    <s v="Spital Männedorf"/>
    <n v="8708"/>
    <s v="Männedorf"/>
    <s v="Asylstrasse 10"/>
    <s v="044 922 28 11"/>
    <m/>
    <s v="044 922 22 66"/>
    <s v="e.eichenberger@spitalmaennedorf.ch"/>
    <m/>
    <s v="e.eichenberger@spitalmaennedorf.ch"/>
    <s v="nein"/>
    <s v="D"/>
    <s v="Deutschschweiz"/>
    <s v="ja"/>
    <x v="0"/>
    <m/>
    <m/>
  </r>
  <r>
    <s v="Eichenberger"/>
    <s v="Jacqueline"/>
    <x v="1"/>
    <s v="Thurgauische Krebsliga"/>
    <n v="8570"/>
    <s v="Weinfelden"/>
    <s v="Bahnhofstrasse 5"/>
    <s v="071 626 70 05"/>
    <m/>
    <s v="071 626 70 01"/>
    <s v="jac.eichenberger@bluewin.ch"/>
    <m/>
    <s v="jac.eichenberger@bluewin.ch"/>
    <s v="ja"/>
    <s v="D"/>
    <s v="Deutschschweiz"/>
    <s v="ja"/>
    <x v="0"/>
    <m/>
    <m/>
  </r>
  <r>
    <s v="Elia-Triaca"/>
    <s v="Giovanna"/>
    <x v="1"/>
    <s v="Clinica Luganese"/>
    <n v="6903"/>
    <s v="Lugano"/>
    <s v="Via Moncucco 10"/>
    <s v="091 960 85 39"/>
    <s v=" 079 240 41 94"/>
    <s v="091 960 87 91"/>
    <s v="giovanna.e@bluewin.ch"/>
    <s v="giovanna.e@bluewin.ch"/>
    <s v="giovanna.e@bluewin.ch"/>
    <s v="ja"/>
    <s v="D"/>
    <s v="Deutschschweiz"/>
    <s v="nein"/>
    <x v="0"/>
    <m/>
    <m/>
  </r>
  <r>
    <s v="Emmerich"/>
    <s v="Carmen"/>
    <x v="0"/>
    <m/>
    <n v="6347"/>
    <s v="Schötz"/>
    <s v="Im Baumgarten 10"/>
    <m/>
    <m/>
    <m/>
    <s v="carmen.emmerich@gmx.ch"/>
    <m/>
    <s v="carmen.emmerich@gmx.ch"/>
    <s v="ja"/>
    <s v="D"/>
    <s v="Deutschschweiz"/>
    <s v="ja"/>
    <x v="0"/>
    <n v="2019"/>
    <m/>
  </r>
  <r>
    <s v="Estur"/>
    <s v="Vicky"/>
    <x v="1"/>
    <s v="Service de Stomathérapie Nomad"/>
    <n v="2300"/>
    <s v="La Chaux de Fonds"/>
    <s v="Rue du Pont 25 "/>
    <s v="079 574 48 57"/>
    <m/>
    <m/>
    <s v="vicky.vincenti-estur@nomad-ne.ch"/>
    <s v="vincenti.vicky@hotmail.fr"/>
    <s v="vicky.vincenti-estur@nomad-ne.ch"/>
    <s v="ja"/>
    <s v="F"/>
    <s v="Westschweiz"/>
    <s v="nein"/>
    <x v="0"/>
    <m/>
    <m/>
  </r>
  <r>
    <s v="Falk"/>
    <s v="Brigitte"/>
    <x v="1"/>
    <s v="Kantonsspital Graubünden"/>
    <n v="9475"/>
    <s v="Sevelen"/>
    <s v="Zwey 1075"/>
    <s v="078 815 44 28"/>
    <s v="081 255 22 11"/>
    <m/>
    <s v="Brigitte.Falk@ksgr.ch"/>
    <s v="brigitte.falk72@gmail.com"/>
    <s v="Brigitte.Falk@ksgr.ch"/>
    <s v="ja"/>
    <s v="D"/>
    <s v="Deutschschweiz"/>
    <s v="ja"/>
    <x v="0"/>
    <m/>
    <m/>
  </r>
  <r>
    <s v="Favre "/>
    <s v="Charlotte"/>
    <x v="1"/>
    <s v="HUG Salle de Traitement"/>
    <n v="1205"/>
    <s v="Geneve "/>
    <s v="Gabrielle Perret-Gentil 4"/>
    <s v="022 372 13 65"/>
    <m/>
    <m/>
    <s v="charlotte.favre@hcuge.ch"/>
    <m/>
    <s v="charlotte.favre@hcuge.ch"/>
    <s v="nein"/>
    <s v="F"/>
    <s v="Westschweiz"/>
    <s v="ja"/>
    <x v="0"/>
    <m/>
    <m/>
  </r>
  <r>
    <s v="Fent"/>
    <s v="Yvonne"/>
    <x v="1"/>
    <s v="Stomaberatungstelle Kantonsspital"/>
    <n v="8401"/>
    <s v="Winterthur"/>
    <s v="Brauerstrasse 15"/>
    <s v="052 266 24 99"/>
    <m/>
    <s v="052 266 35 47"/>
    <s v="stomaberatung@ksw.ch"/>
    <s v="yfent@bluewin.ch"/>
    <s v="stomaberatung@ksw.ch"/>
    <s v="ja"/>
    <s v="D"/>
    <s v="Deutschschweiz"/>
    <s v="ja"/>
    <x v="0"/>
    <m/>
    <m/>
  </r>
  <r>
    <s v="Fischer"/>
    <s v="Mirjam"/>
    <x v="1"/>
    <s v="Spital Menziken"/>
    <n v="5737"/>
    <s v="Menziken"/>
    <s v="Spitalstrasse 1"/>
    <s v="062 765 31 31"/>
    <m/>
    <s v="062 765 35 25"/>
    <s v="mirjam.fischer@spitalmenziken.ch"/>
    <m/>
    <s v="mirjam.fischer@spitalmenziken.ch"/>
    <s v="ja"/>
    <s v="D"/>
    <s v="Deutschweiz"/>
    <m/>
    <x v="0"/>
    <m/>
    <m/>
  </r>
  <r>
    <s v="Fischlmayr"/>
    <s v="Doris"/>
    <x v="0"/>
    <s v="Krebsliga Ostschweiz"/>
    <n v="9000"/>
    <s v="St. Gallen"/>
    <s v="Flurhofstrasse 7"/>
    <s v="071 242 70 20"/>
    <m/>
    <s v="071 242 70 30"/>
    <m/>
    <s v="d.fischlmayr@bluewin.ch"/>
    <s v="d.fischlmayr@bluewin.ch"/>
    <s v="ja"/>
    <s v="D"/>
    <s v="Deutschschweiz"/>
    <s v="ja"/>
    <x v="0"/>
    <m/>
    <m/>
  </r>
  <r>
    <s v="Franz"/>
    <s v="Dagmar"/>
    <x v="1"/>
    <m/>
    <n v="4950"/>
    <s v="Huttwil"/>
    <s v="Ibachstrasse 13 B"/>
    <m/>
    <s v="078 748 50 83"/>
    <m/>
    <m/>
    <s v="dagmar.franz83@gmail.com"/>
    <s v="dagmar.franz83@gmail.com"/>
    <s v="ja"/>
    <s v="D"/>
    <s v="Deutschschweiz"/>
    <s v="ja"/>
    <x v="0"/>
    <m/>
    <m/>
  </r>
  <r>
    <s v="Fritschi"/>
    <s v="Regula"/>
    <x v="1"/>
    <s v="Claraspital"/>
    <n v="4016"/>
    <s v="Basel"/>
    <s v="Kleinriehenstrasse 30"/>
    <s v="061 685 86 65"/>
    <m/>
    <m/>
    <s v="regula.fritschi@claraspital.ch"/>
    <s v="regula.fritschi@yahoo.de"/>
    <s v="regula.fritschi@claraspital.ch"/>
    <s v="ja"/>
    <s v="D"/>
    <s v="Deutschschweiz"/>
    <s v="ja"/>
    <x v="0"/>
    <m/>
    <m/>
  </r>
  <r>
    <s v="Gallandat "/>
    <s v="Aude-Aline"/>
    <x v="1"/>
    <s v="Centre de Stomathérapie "/>
    <n v="1400"/>
    <s v="Yverdon les Bains"/>
    <s v="Entremonts 11"/>
    <s v="024 424 40 55"/>
    <s v=" 079 159 00 98"/>
    <s v="024 424 43 49"/>
    <s v="aude-aline.gallandat@avasad.ch"/>
    <m/>
    <s v="aude-aline.gallandat@avasad.ch"/>
    <m/>
    <s v="F"/>
    <s v="Westschweiz"/>
    <s v="ja"/>
    <x v="0"/>
    <m/>
    <m/>
  </r>
  <r>
    <s v="Gander"/>
    <s v="Manuela"/>
    <x v="1"/>
    <s v="Spital Schwyz"/>
    <n v="6430"/>
    <s v="Schwyz"/>
    <s v="Waldeggstrasse 10"/>
    <s v="041 818 43 46"/>
    <m/>
    <m/>
    <s v="manuela.gander@spital-schwyz.ch"/>
    <s v="manu_gander@hotmail.com"/>
    <s v="manuela.gander@spital-schwyz.ch"/>
    <s v="ja"/>
    <s v="D"/>
    <s v="Deutschschweiz"/>
    <s v="nein"/>
    <x v="0"/>
    <m/>
    <m/>
  </r>
  <r>
    <s v="Garcia Paillard"/>
    <s v="Manuela"/>
    <x v="1"/>
    <s v="Centre de Stomathérapie HUG"/>
    <n v="1211"/>
    <s v="Genève"/>
    <s v="Rue Gabrielle Perret-Gentil 4"/>
    <s v="079 553 36 48"/>
    <m/>
    <m/>
    <s v="manuela.garcia@hcuge.ch"/>
    <s v="manuela.garcia@hotmail.fr"/>
    <s v="manuela.garcia@hcuge.ch"/>
    <s v="ja"/>
    <s v="F"/>
    <s v="Westschweiz"/>
    <s v="nein"/>
    <x v="0"/>
    <m/>
    <m/>
  </r>
  <r>
    <s v="Garzotto"/>
    <s v="Pietro"/>
    <x v="0"/>
    <m/>
    <m/>
    <m/>
    <m/>
    <m/>
    <s v=" 079 207 84 51"/>
    <m/>
    <s v="p.garzotto@gmx.ch"/>
    <m/>
    <s v="p.garzotto@gmx.ch"/>
    <s v="ja"/>
    <s v="D"/>
    <s v="Deutschschweiz"/>
    <s v="ja"/>
    <x v="0"/>
    <n v="2019"/>
    <m/>
  </r>
  <r>
    <s v="Geisler"/>
    <s v="Gabriele"/>
    <x v="1"/>
    <s v="Mobile Praxis Stoma und Kontinenz"/>
    <n v="4125"/>
    <s v="Riehen"/>
    <s v="Seidenmannweg 29"/>
    <s v="079 826 59 65"/>
    <m/>
    <m/>
    <s v="geisler@stokocare.ch"/>
    <m/>
    <s v="geisler@stokocare.ch"/>
    <s v="ja"/>
    <s v="D"/>
    <s v="Deutschschweiz"/>
    <s v="ja"/>
    <x v="0"/>
    <m/>
    <m/>
  </r>
  <r>
    <s v="Genoud"/>
    <s v="Claire"/>
    <x v="1"/>
    <s v="Centre de Stomathérapie CHUV"/>
    <n v="1011"/>
    <s v="Lausanne"/>
    <s v="BH 06-175"/>
    <s v="021 314 23 30"/>
    <s v=" 079 556 06 84"/>
    <s v="021 314 63 01"/>
    <s v="stomatherapie@chuv.ch"/>
    <s v="claire_genoud@bluewin.ch"/>
    <s v="stomatherapie@chuv.ch"/>
    <s v="ja"/>
    <s v="F"/>
    <s v="Westschweiz"/>
    <s v="ja"/>
    <x v="0"/>
    <m/>
    <m/>
  </r>
  <r>
    <s v="Gentit"/>
    <s v="Annie"/>
    <x v="1"/>
    <s v="Hopital du Jura/Porrentruy&amp;Delemont"/>
    <n v="2900"/>
    <s v="Porrentruy"/>
    <s v="Ch. de l'Hopital 9"/>
    <s v="032 465 60 49"/>
    <m/>
    <s v="032 465 69 57"/>
    <s v="stomatherapie@h-ju.ch"/>
    <m/>
    <s v="stomatherapie@h-ju.ch"/>
    <s v="ja"/>
    <s v="F"/>
    <s v="Westschweiz"/>
    <s v="nein"/>
    <x v="0"/>
    <m/>
    <m/>
  </r>
  <r>
    <s v="Gerber-Brügger"/>
    <s v="Beatrix"/>
    <x v="1"/>
    <s v="SRO Spital Langenthal"/>
    <n v="4900"/>
    <s v="Langenthal"/>
    <s v="Dt. Urbanstrasse 67"/>
    <s v="062 216 32 64"/>
    <m/>
    <s v="062 916 41 56"/>
    <s v="b.gerber@sro.ch"/>
    <s v="beatrix.gerber@besonet.ch"/>
    <s v="b.gerber@sro.ch"/>
    <s v="nein"/>
    <s v="D"/>
    <s v="Deutschschweiz"/>
    <s v="ja"/>
    <x v="0"/>
    <m/>
    <m/>
  </r>
  <r>
    <s v="Ghulam"/>
    <s v="Fatima"/>
    <x v="1"/>
    <s v="Spitex Uster, Kontinenz&amp;Stomaberatungsstelle"/>
    <n v="8610"/>
    <s v="Uster"/>
    <s v="Wagerenstrasse 20"/>
    <s v="044 905 70 80"/>
    <m/>
    <s v="044 905 70 81"/>
    <s v="kontinenz-stoma-beratung@spitex-uster.ch"/>
    <s v="faghulam@gmail.com "/>
    <s v="kontinenz-stoma-beratung@spitex-uster.ch"/>
    <s v="ja"/>
    <s v="D"/>
    <s v="Deutschschweiz"/>
    <s v="ja"/>
    <x v="0"/>
    <m/>
    <m/>
  </r>
  <r>
    <s v="Gibel"/>
    <s v="Charlotte"/>
    <x v="1"/>
    <s v="Hirslanden Klinik St. Anna"/>
    <n v="6006"/>
    <s v="Luzern "/>
    <s v="St. Annastrasse 32"/>
    <s v="041 208 34 76"/>
    <m/>
    <m/>
    <s v="charlotte.gibel@hirslanden.ch"/>
    <m/>
    <s v="charlotte.gibel@hirslanden.ch"/>
    <s v="ja"/>
    <s v="D"/>
    <s v="Deutschschweiz"/>
    <s v="ja"/>
    <x v="0"/>
    <m/>
    <m/>
  </r>
  <r>
    <s v="Giovanoli"/>
    <s v="Priska"/>
    <x v="1"/>
    <s v="Spitäler Schaffhausen"/>
    <n v="8208"/>
    <s v="Schaffhausen"/>
    <s v="Geissbergstrasse 81"/>
    <s v="052 634 87 06 "/>
    <m/>
    <m/>
    <s v="stomaberatung@spitaeler-sh.ch"/>
    <s v="priskagiovanoli@bluemail.ch"/>
    <s v="stomaberatung@spitaeler-sh.ch"/>
    <s v="ja"/>
    <s v="D"/>
    <s v="Deutschschweiz"/>
    <s v="ja"/>
    <x v="0"/>
    <m/>
    <m/>
  </r>
  <r>
    <s v="Glaesche"/>
    <s v="Karin"/>
    <x v="1"/>
    <s v="Schw. Paraplegiker-Zentrum"/>
    <n v="6207"/>
    <s v="Nottwil"/>
    <s v="G-A Zächstrasse 1"/>
    <s v="041 939 53 54"/>
    <m/>
    <m/>
    <s v="karin.glaesche@paraplegie.ch"/>
    <m/>
    <s v="karin.glaesche@paraplegie.ch"/>
    <s v="ja"/>
    <s v="D"/>
    <s v="Deutschschweiz"/>
    <s v="nein"/>
    <x v="0"/>
    <m/>
    <m/>
  </r>
  <r>
    <s v="Grange"/>
    <s v="Rachel"/>
    <x v="1"/>
    <s v="CHCVS Hopital de Sion"/>
    <n v="1951"/>
    <s v="Sion"/>
    <s v="Avenue du Grand Champsec 80"/>
    <s v="027 603 83 25"/>
    <m/>
    <m/>
    <s v="rachel.grange-varone@hopitalvs.ch"/>
    <m/>
    <s v="rachel.grange-varone@hopitalvs.ch"/>
    <s v="nein"/>
    <s v="F"/>
    <s v="Westschweiz"/>
    <s v="nein"/>
    <x v="0"/>
    <m/>
    <m/>
  </r>
  <r>
    <s v="Grégoire"/>
    <s v="Pascale"/>
    <x v="1"/>
    <s v="Clinique Générale Beaulieu"/>
    <n v="1206"/>
    <s v="Genève"/>
    <s v="chemin Beau-Soleil 20"/>
    <s v="022 839 56 46"/>
    <s v="0033 688 89 50 20"/>
    <m/>
    <s v="pgregoire@beaulieu.ch"/>
    <s v="pascale.gregoire5@orange.fr"/>
    <s v="pgregoire@beaulieu.ch"/>
    <s v="nein"/>
    <s v="F"/>
    <s v="Westschweiz"/>
    <s v="nein"/>
    <x v="1"/>
    <m/>
    <m/>
  </r>
  <r>
    <s v="Greuter"/>
    <s v="Sarah"/>
    <x v="1"/>
    <s v="Klinik Barmelweid"/>
    <n v="5017"/>
    <s v="Barmelweid"/>
    <m/>
    <s v="062 857 21 34"/>
    <m/>
    <m/>
    <s v="greuter.sarah.sg@gmail.com"/>
    <m/>
    <s v="greuter.sarah.sg@gmail.com"/>
    <s v="ja"/>
    <s v="D"/>
    <s v="Deutschweiz"/>
    <s v="nein"/>
    <x v="1"/>
    <m/>
    <m/>
  </r>
  <r>
    <s v="Grüter"/>
    <s v="Brigitte"/>
    <x v="1"/>
    <s v="Kantonsspital Aarau"/>
    <n v="5001"/>
    <s v="Aarau"/>
    <s v="Tellstrasse"/>
    <s v="062 838 45 61"/>
    <m/>
    <m/>
    <s v="stomatherapie@ksa.ch"/>
    <s v="brigitte.grueter@gmail.com"/>
    <s v="stomatherapie@ksa.ch"/>
    <s v="ja"/>
    <s v="D"/>
    <s v="Deutschschweiz"/>
    <s v="nein"/>
    <x v="0"/>
    <m/>
    <m/>
  </r>
  <r>
    <s v="Gruza"/>
    <s v="Malgorzata"/>
    <x v="1"/>
    <s v="Klinik Adelheid"/>
    <n v="6314"/>
    <s v="Unterägeri"/>
    <s v="Höhenweg 71"/>
    <s v="041 754 35 31"/>
    <s v="076 733 62 56"/>
    <m/>
    <s v="malgorzata.gruza@klinik-adelheid.ch"/>
    <s v="gosiagruza@gmail.com "/>
    <s v="malgorzata.gruza@klinik-adelheid.ch"/>
    <s v="ja"/>
    <s v="D"/>
    <s v="Deutschweiz"/>
    <s v="nein"/>
    <x v="1"/>
    <m/>
    <m/>
  </r>
  <r>
    <s v="Guidese"/>
    <s v="Cristina"/>
    <x v="1"/>
    <s v="Stomaberatungstelle Kantonsspital"/>
    <n v="8401"/>
    <s v="Winterthur"/>
    <s v="Brauerstrasse 15"/>
    <s v="052 266 24 99"/>
    <m/>
    <s v="052 266 35 47"/>
    <s v="stomaberatung@ksw.ch"/>
    <m/>
    <s v="stomaberatung@ksw.ch"/>
    <s v="ja"/>
    <s v="D"/>
    <s v="Deutschschweiz"/>
    <s v="ja"/>
    <x v="0"/>
    <m/>
    <m/>
  </r>
  <r>
    <s v="Guinchard"/>
    <s v="Susanna"/>
    <x v="1"/>
    <s v="Hirslanden Klinik St. Anna"/>
    <n v="6006"/>
    <s v="Luzern"/>
    <s v="St. Annastrasse 32"/>
    <s v="041 208 34 76"/>
    <m/>
    <m/>
    <s v="susanna.guinchard@hirslanden.ch"/>
    <s v="susannaguinchard@gmail.com"/>
    <s v="susanna.guinchard@hirslanden.ch"/>
    <s v="ja"/>
    <s v="D"/>
    <s v="Deutschweiz"/>
    <s v="ja"/>
    <x v="2"/>
    <m/>
    <m/>
  </r>
  <r>
    <s v="Gutknecht"/>
    <s v="Marianne"/>
    <x v="1"/>
    <s v="Lindenhofspital"/>
    <n v="3001"/>
    <s v="Bern"/>
    <s v="Bremgartenstrasse 117"/>
    <s v="031 300 84 61"/>
    <m/>
    <s v="031 300 90 15"/>
    <s v="marianne.gutknecht@lindenhofgruppe.ch"/>
    <m/>
    <s v="marianne.gutknecht@lindenhofgruppe.ch"/>
    <s v="ja"/>
    <s v="D"/>
    <s v="Deutschschweiz"/>
    <s v="ja"/>
    <x v="0"/>
    <m/>
    <m/>
  </r>
  <r>
    <s v="Häfele"/>
    <s v="Barbara"/>
    <x v="1"/>
    <s v="Spital Herisau"/>
    <n v="9100"/>
    <s v="Herisau"/>
    <m/>
    <s v="071 353 23 64"/>
    <m/>
    <s v="071 353 21 20"/>
    <s v="herisau.stoma@svar.ch"/>
    <s v="judbarbara88@gmail.com"/>
    <s v="herisau.stoma@svar.ch"/>
    <m/>
    <s v="D"/>
    <s v="Deutschschweiz"/>
    <s v="nein"/>
    <x v="0"/>
    <m/>
    <m/>
  </r>
  <r>
    <s v="Häni-Di Mauro"/>
    <s v="Maria"/>
    <x v="1"/>
    <s v="Spital Emmental"/>
    <n v="3400"/>
    <s v="Burgdorf"/>
    <m/>
    <s v="034 421 28 59"/>
    <m/>
    <s v="034 421 28 60"/>
    <s v="maria.haeni@spital-emmental.ch"/>
    <m/>
    <s v="maria.haeni@spital-emmental.ch"/>
    <s v="nein"/>
    <s v="D"/>
    <s v="Deutschschweiz"/>
    <s v="ja"/>
    <x v="0"/>
    <m/>
    <m/>
  </r>
  <r>
    <s v="Hausmann"/>
    <s v="Melanie"/>
    <x v="1"/>
    <s v="Spital+Spitex Glarus"/>
    <n v="8750"/>
    <s v="Glarus"/>
    <s v="Burgstrasse 99"/>
    <s v="055 646 33 33"/>
    <m/>
    <m/>
    <s v="stoma@ksgl.ch"/>
    <m/>
    <s v="stoma@ksgl.ch"/>
    <s v="ja"/>
    <s v="D"/>
    <s v="Deutschweiz"/>
    <s v="nein"/>
    <x v="1"/>
    <m/>
    <m/>
  </r>
  <r>
    <s v="Hofer"/>
    <s v="Bettina"/>
    <x v="1"/>
    <s v="Stoma- und Kontinenzzentrum Zürich"/>
    <n v="8037"/>
    <s v="Zürich"/>
    <s v="Rotbuchstrasse 46"/>
    <s v="058 404 36 46"/>
    <m/>
    <s v="058 404 39 39"/>
    <s v="stoma@spitex-zuerich.ch"/>
    <s v="bettina.hofer@spitex-zuerich.ch"/>
    <s v="stoma@spitex-zuerich.ch"/>
    <s v="ja"/>
    <s v="D"/>
    <s v="Deutschschweiz"/>
    <s v="ja"/>
    <x v="0"/>
    <m/>
    <m/>
  </r>
  <r>
    <s v="Huber-Hebeisen"/>
    <s v="Margrith"/>
    <x v="1"/>
    <s v="Stomaberatung Kantonsspital"/>
    <n v="6000"/>
    <s v="Luzern 16"/>
    <s v="Spitalstrasse"/>
    <s v="041 205 44 65"/>
    <m/>
    <m/>
    <s v="stomaberatung@luks.ch"/>
    <m/>
    <s v="stomaberatung@luks.ch"/>
    <s v="nein"/>
    <s v="D"/>
    <s v="Deutschschweiz"/>
    <s v="ja"/>
    <x v="0"/>
    <m/>
    <m/>
  </r>
  <r>
    <s v="Illien-Peng"/>
    <s v="Ursula"/>
    <x v="1"/>
    <s v="Regionalspital Surselva "/>
    <n v="7130"/>
    <s v="Ilanz"/>
    <s v="Spitalstrasse"/>
    <s v="081 926 51 11"/>
    <s v=" 081 926 53 16"/>
    <m/>
    <s v="wund@spitalilanz.ch"/>
    <s v="ursi.illien@bluewin.ch"/>
    <s v="wund@spitalilanz.ch"/>
    <s v="nein"/>
    <s v="D"/>
    <s v="Deutschschweiz"/>
    <s v="ja"/>
    <x v="0"/>
    <m/>
    <m/>
  </r>
  <r>
    <s v="Imboden"/>
    <s v="Layla"/>
    <x v="1"/>
    <s v="Inselspital Bern"/>
    <n v="3010"/>
    <s v="Bern"/>
    <m/>
    <n v="316325900"/>
    <s v="076 447 49 23"/>
    <m/>
    <s v="darm-stoma-erw@insel.ch"/>
    <s v="laylaimboden@gmx.ch"/>
    <s v="darm-stoma-erw@insel.ch"/>
    <s v="ja"/>
    <s v="D"/>
    <s v="Deutschweiz"/>
    <s v="nein"/>
    <x v="2"/>
    <m/>
    <m/>
  </r>
  <r>
    <s v="Jakovljevic"/>
    <s v="Sladjana"/>
    <x v="1"/>
    <s v="Spitex Villmergen"/>
    <n v="5612"/>
    <s v="Villmergen"/>
    <s v="Dorfplatz 9"/>
    <s v="056 611 17 70"/>
    <m/>
    <m/>
    <s v="villmergen@spitex-hin.ch"/>
    <s v="jakovljevic@sunrise.ch"/>
    <s v="villmergen@spitex-hin.ch"/>
    <s v="ja"/>
    <s v="D"/>
    <s v="Deutschschweiz"/>
    <s v="ja"/>
    <x v="0"/>
    <m/>
    <m/>
  </r>
  <r>
    <s v="Jaussi"/>
    <s v="Barbara"/>
    <x v="1"/>
    <s v="Regionalspital Emmental AG"/>
    <n v="3400"/>
    <s v="Burgdorf"/>
    <s v="Oberburgstrasse 54"/>
    <s v="034 421 28 59"/>
    <s v="062 962 07 53"/>
    <m/>
    <s v="jaussi-bachmann@sunrise.ch"/>
    <m/>
    <s v="jaussi-bachmann@sunrise.ch"/>
    <s v="ja"/>
    <s v="D"/>
    <s v="Deutschweiz"/>
    <s v="nein"/>
    <x v="1"/>
    <m/>
    <m/>
  </r>
  <r>
    <s v="Kappeler"/>
    <s v="Melanie"/>
    <x v="1"/>
    <s v="Kantonspital Aarau"/>
    <n v="5000"/>
    <s v="Aarau"/>
    <s v="Tellstrasse"/>
    <s v="062 838 45 61"/>
    <s v="079 511 39 12"/>
    <m/>
    <s v="stomatherapie@ksa.ch"/>
    <s v="melanie.kappeler@hotmail.ch"/>
    <s v="stomatherapie@ksa.ch"/>
    <s v="ja"/>
    <s v="D"/>
    <s v="Deutschweiz"/>
    <s v="nein"/>
    <x v="2"/>
    <m/>
    <m/>
  </r>
  <r>
    <s v="Keller"/>
    <s v="Lydia"/>
    <x v="1"/>
    <s v="Krebsliga Thurgau"/>
    <n v="8570"/>
    <s v="Weinfelden"/>
    <s v="Bahnhofstrasse 5"/>
    <s v="071 626 70 00"/>
    <m/>
    <s v="071 626 70 01"/>
    <s v="stoma@tgkl.ch"/>
    <s v="lydia.keller@tgkl.ch "/>
    <s v="stoma@tgkl.ch"/>
    <m/>
    <s v="D"/>
    <s v="Deutschschweiz"/>
    <s v="nein"/>
    <x v="0"/>
    <m/>
    <m/>
  </r>
  <r>
    <s v="Konradt"/>
    <s v="Jutta"/>
    <x v="1"/>
    <m/>
    <m/>
    <m/>
    <m/>
    <m/>
    <m/>
    <m/>
    <m/>
    <s v="j.konradt@bluewin.ch"/>
    <s v="j.konradt@bluewin.ch"/>
    <s v="nein"/>
    <s v="D"/>
    <s v="Deutschschweiz"/>
    <s v="ja"/>
    <x v="0"/>
    <m/>
    <m/>
  </r>
  <r>
    <s v="Krähenbühl-Heinrich"/>
    <s v="Melanie"/>
    <x v="1"/>
    <s v="Zürcher Rehazentrum Davos"/>
    <n v="7272"/>
    <s v="Davos-Clavadel"/>
    <s v="Klinikstrasse 6"/>
    <s v="081 414 43 65"/>
    <m/>
    <m/>
    <s v="melanie.kraehenbuehl@zhreha.ch"/>
    <s v="mel26@bluewin.ch"/>
    <s v="melanie.kraehenbuehl@zhreha.ch"/>
    <s v="ja"/>
    <s v="D"/>
    <s v="Deutschschweiz"/>
    <s v="ja"/>
    <x v="0"/>
    <m/>
    <m/>
  </r>
  <r>
    <s v="Küng"/>
    <s v="Claudia"/>
    <x v="1"/>
    <s v="Spital Linth"/>
    <n v="8730"/>
    <s v="Uznach "/>
    <s v="Gasterstrasse 25"/>
    <s v="055 285 49 76"/>
    <m/>
    <m/>
    <s v="claudia.kueng@spital-linth.ch"/>
    <m/>
    <s v="claudia.kueng@spital-linth.ch"/>
    <s v="nein"/>
    <s v="D"/>
    <s v="Deutschweiz"/>
    <s v="nein"/>
    <x v="1"/>
    <m/>
    <m/>
  </r>
  <r>
    <s v="Lang"/>
    <s v="Monika"/>
    <x v="1"/>
    <s v="Luzerner Kantonsspital "/>
    <n v="6000"/>
    <s v="Luzern"/>
    <s v="Spitalstrasse 16"/>
    <s v="041 205 44 65"/>
    <m/>
    <m/>
    <s v="monika.lang@luks.ch"/>
    <s v="muesali@sunrise.ch"/>
    <s v="monika.lang@luks.ch"/>
    <s v="nein"/>
    <s v="D"/>
    <s v="Deutschweiz"/>
    <s v="nein"/>
    <x v="1"/>
    <m/>
    <m/>
  </r>
  <r>
    <s v="Lataillade"/>
    <s v="Laurence"/>
    <x v="1"/>
    <s v="Centre de Stomatherapie HUG"/>
    <n v="1211"/>
    <s v="Geneve"/>
    <s v="Gabrielle Perret-Gentil 4"/>
    <s v="022 372 99 82"/>
    <s v=" 022 372 79 31"/>
    <s v="022 372 79 79"/>
    <s v="laurence.lataillade@hcuge.ch"/>
    <m/>
    <s v="laurence.lataillade@hcuge.ch"/>
    <s v="ja"/>
    <s v="F"/>
    <s v="Westschweiz"/>
    <s v="ja"/>
    <x v="0"/>
    <m/>
    <m/>
  </r>
  <r>
    <s v="Leproux"/>
    <s v="Anaik"/>
    <x v="1"/>
    <s v="Hopital de la Tour"/>
    <n v="1217"/>
    <s v="Meyrin"/>
    <s v="Avenue J.-D.-Maillard 3"/>
    <s v="022 719 75 21"/>
    <m/>
    <m/>
    <s v="anaik.leproux@latour.ch"/>
    <m/>
    <s v="anaik.leproux@latour.ch"/>
    <s v="nein"/>
    <s v="F"/>
    <s v="Westschweiz"/>
    <s v="nein"/>
    <x v="0"/>
    <m/>
    <m/>
  </r>
  <r>
    <s v="Luckmann"/>
    <s v="Judith"/>
    <x v="1"/>
    <s v="Spital STS AG Thun"/>
    <n v="3600"/>
    <s v="Thun"/>
    <s v="Krankenhausstrasse 12"/>
    <s v="033 226 22 70"/>
    <m/>
    <m/>
    <s v="stomaberatung@spitalstsag.ch"/>
    <s v="judith.luckmann@spitalstsag.ch"/>
    <s v="stomaberatung@spitalstsag.ch"/>
    <s v="nein"/>
    <s v="D"/>
    <s v="Deutschschweiz"/>
    <s v="ja"/>
    <x v="0"/>
    <m/>
    <m/>
  </r>
  <r>
    <s v="Luginbühl"/>
    <s v="Doris"/>
    <x v="1"/>
    <s v="Spital Emmental"/>
    <n v="3400"/>
    <s v="Burgdorf"/>
    <s v="Oberburgstrasse 54"/>
    <s v="034 421 28 58"/>
    <m/>
    <m/>
    <s v="doris.luginbuehl@spital-emmental.ch"/>
    <m/>
    <s v="doris.luginbuehl@spital-emmental.ch"/>
    <m/>
    <s v="D"/>
    <s v="Deutschschweiz"/>
    <s v="ja"/>
    <x v="0"/>
    <m/>
    <m/>
  </r>
  <r>
    <s v="Appel"/>
    <s v="Brigitte"/>
    <x v="1"/>
    <s v="Spital Zofingen"/>
    <n v="4800"/>
    <s v="Zofingen"/>
    <s v="Mühlethalstrasse 27"/>
    <s v="062 746 51 19"/>
    <m/>
    <m/>
    <s v="brigitte.appel@spitalzofingen.ch"/>
    <m/>
    <s v="brigitte.appel@spitalzofingen.ch"/>
    <s v="ja"/>
    <s v="D"/>
    <s v="Deutschschweiz"/>
    <s v="ja"/>
    <x v="0"/>
    <m/>
    <m/>
  </r>
  <r>
    <s v="Malgo-Egli"/>
    <s v="Doris"/>
    <x v="1"/>
    <s v="Spital Muri AG"/>
    <n v="5630"/>
    <s v="Muri"/>
    <s v="Spitalstrasse 144"/>
    <s v="056 675 12 43"/>
    <s v="079 725 04 24"/>
    <m/>
    <s v="doris.malgo@spital-muri.ch"/>
    <m/>
    <s v="doris.malgo@spital-muri.ch"/>
    <s v="ja"/>
    <s v="D"/>
    <s v="Deutschweiz"/>
    <s v="ja"/>
    <x v="1"/>
    <m/>
    <m/>
  </r>
  <r>
    <s v="Mallach"/>
    <s v="Ute"/>
    <x v="1"/>
    <s v="Kantonsspital Liestal"/>
    <n v="4410"/>
    <s v="Liestal"/>
    <s v="Rheinstrasse 26"/>
    <s v="061 925 29 30"/>
    <m/>
    <m/>
    <s v="ute.mallach@ksbl.ch"/>
    <s v="ultiminate@gmx.de"/>
    <s v="ute.mallach@ksbl.ch"/>
    <s v="nein"/>
    <s v="D"/>
    <s v="Deutschschweiz"/>
    <s v="ja"/>
    <x v="0"/>
    <m/>
    <m/>
  </r>
  <r>
    <s v="Mamezij"/>
    <s v="Laurence"/>
    <x v="1"/>
    <s v="Centre hospitalier de Rennaz"/>
    <n v="1847"/>
    <s v="Rennaz"/>
    <s v="Route du Vieux-Séquoia 20"/>
    <s v="058 773 64 72"/>
    <m/>
    <m/>
    <s v="laurence.mamezij@hopitalrivierachablais.ch "/>
    <s v="laurence.mamezij@gmail.com"/>
    <s v="laurence.mamezij@hopitalrivierachablais.ch "/>
    <s v="ja"/>
    <s v="F"/>
    <s v="Westschweiz"/>
    <m/>
    <x v="1"/>
    <m/>
    <m/>
  </r>
  <r>
    <s v="Mangin"/>
    <s v="Nathalie"/>
    <x v="1"/>
    <s v="Centre de Stomatherapie CHUV"/>
    <n v="1011"/>
    <s v="Lausanne"/>
    <s v="BH 06-175"/>
    <s v="021 314 23 30"/>
    <s v=" 079 556 06 84"/>
    <s v="021 314 63 01"/>
    <s v="nathalie.mangin@chuv.ch"/>
    <m/>
    <s v="nathalie.mangin@chuv.ch"/>
    <s v="ja"/>
    <s v="F"/>
    <s v="Westschweiz"/>
    <s v="ja"/>
    <x v="0"/>
    <m/>
    <m/>
  </r>
  <r>
    <s v="Marjanovic"/>
    <s v="Nevenka"/>
    <x v="1"/>
    <s v="SRFT-Will"/>
    <n v="9500"/>
    <s v="Will"/>
    <s v="Fürsterlandstrasse 32"/>
    <s v="071 914 63 10"/>
    <s v=" 071 914 62 03"/>
    <m/>
    <s v="nena.marjanovic@srft.ch"/>
    <m/>
    <s v="nena.marjanovic@srft.ch"/>
    <s v="ja"/>
    <s v="D"/>
    <s v="Deutschschweiz"/>
    <s v="ja"/>
    <x v="0"/>
    <m/>
    <m/>
  </r>
  <r>
    <s v="Markovic"/>
    <s v="Slavica"/>
    <x v="1"/>
    <s v="Ambulante Wundpraxis"/>
    <n v="8032"/>
    <s v="Zürich"/>
    <s v="Witellikerstrasse 40"/>
    <s v="044 387 29 33"/>
    <m/>
    <s v="044 262 58 54"/>
    <s v="info@ambulantewundbehandlung.ch"/>
    <m/>
    <s v="info@ambulantewundbehandlung.ch"/>
    <s v="nein"/>
    <s v="D"/>
    <s v="Deutschschweiz"/>
    <s v="ja"/>
    <x v="0"/>
    <m/>
    <m/>
  </r>
  <r>
    <s v="Markwalder"/>
    <s v="Karin"/>
    <x v="1"/>
    <s v="Kantonsspital Baden"/>
    <n v="5401"/>
    <s v="Baden"/>
    <m/>
    <s v="056 486 29 38"/>
    <m/>
    <m/>
    <m/>
    <s v="karin.markwalder@gmail.com"/>
    <s v="karin.markwalder@gmail.com"/>
    <s v="ja"/>
    <s v="D"/>
    <s v="Deutschschweiz"/>
    <s v="nein"/>
    <x v="0"/>
    <m/>
    <m/>
  </r>
  <r>
    <s v="Marty"/>
    <s v="Manuela"/>
    <x v="1"/>
    <s v="Zuger Kantonsspital  Baar"/>
    <n v="6340"/>
    <s v="Baar"/>
    <s v="Landhausstrasse 11"/>
    <s v="041 399 47 47"/>
    <m/>
    <m/>
    <s v="stoma@zgks.ch"/>
    <s v="marty.manuela@bluewin.ch"/>
    <s v="stoma@zgks.ch"/>
    <s v="nein"/>
    <s v="D"/>
    <s v="Deutschschweiz"/>
    <s v="ja"/>
    <x v="0"/>
    <m/>
    <m/>
  </r>
  <r>
    <s v="Mary"/>
    <s v="Emmanuelle"/>
    <x v="1"/>
    <s v="Hopital Daler Stomatherapie"/>
    <n v="1700"/>
    <s v="Fribourg"/>
    <s v="Route de Bertigny 34"/>
    <s v="079 314 44 25"/>
    <m/>
    <m/>
    <s v="stomatherapie@daler.ch"/>
    <s v="emary67@gmail.com"/>
    <s v="stomatherapie@daler.ch"/>
    <s v="ja"/>
    <s v="F"/>
    <s v="Westschweiz"/>
    <s v="ja"/>
    <x v="0"/>
    <m/>
    <m/>
  </r>
  <r>
    <s v="Masson"/>
    <s v="Pauline"/>
    <x v="1"/>
    <s v="Ligue Valaisanne contre le cancer"/>
    <n v="1950"/>
    <s v="Sion"/>
    <s v="Rue da la Dixence 19"/>
    <s v="027 322 99 74"/>
    <s v="076 584 79 18"/>
    <m/>
    <s v="pauline.masson@lvcc.ch"/>
    <m/>
    <s v="pauline.masson@lvcc.ch"/>
    <s v="nein"/>
    <s v="F"/>
    <s v="Westschweiz"/>
    <s v="nein"/>
    <x v="1"/>
    <m/>
    <m/>
  </r>
  <r>
    <s v="Maucher"/>
    <s v="Jessica"/>
    <x v="1"/>
    <s v="Kantonspital Winterthur "/>
    <n v="8400"/>
    <s v="Winterthur"/>
    <s v="Brauerstrasse 15"/>
    <s v="052 266 21 21"/>
    <m/>
    <m/>
    <s v="jessica.maucher@ksw.ch"/>
    <s v="maucherjessica@web.de"/>
    <s v="jessica.maucher@ksw.ch"/>
    <s v="nein"/>
    <s v="D"/>
    <s v="Deutschweiz"/>
    <s v="nein"/>
    <x v="2"/>
    <m/>
    <m/>
  </r>
  <r>
    <s v="Metzener"/>
    <s v="Noémie"/>
    <x v="1"/>
    <s v="Hopital fribourgeois,Etat de fribourg"/>
    <n v="1700"/>
    <s v="Fribourg"/>
    <s v="Route des Pensionnats"/>
    <s v="026 306 23 00"/>
    <m/>
    <s v="026 306 23 01"/>
    <s v="noemie.metzener@h-fr.ch"/>
    <s v="noemie.metzener@me.com"/>
    <s v="noemie.metzener@h-fr.ch"/>
    <s v="nein"/>
    <s v="F"/>
    <s v="Westschweiz"/>
    <s v="ja"/>
    <x v="0"/>
    <m/>
    <m/>
  </r>
  <r>
    <s v="Metzger-De Bortoli"/>
    <s v="Jacqueline"/>
    <x v="1"/>
    <s v="Stomaberatung"/>
    <n v="6000"/>
    <s v="Luzern 16"/>
    <s v="Spitalstrasse 16"/>
    <s v="041 205 44 65"/>
    <m/>
    <m/>
    <s v="jacqueline.metzger@luks.ch"/>
    <m/>
    <s v="jacqueline.metzger@luks.ch"/>
    <s v="ja"/>
    <s v="D"/>
    <s v="Deutschschweiz"/>
    <s v="ja"/>
    <x v="0"/>
    <m/>
    <m/>
  </r>
  <r>
    <s v="Meyer"/>
    <s v="Doris"/>
    <x v="1"/>
    <s v="Universitätsspital Zürich"/>
    <n v="8091"/>
    <s v="Zürich"/>
    <s v="Frauenklinik 10"/>
    <s v="044 255 54 24"/>
    <m/>
    <m/>
    <s v="doris.meyer@usz.ch"/>
    <m/>
    <s v="doris.meyer@usz.ch"/>
    <s v="ja"/>
    <s v="D"/>
    <s v="Deutschschweiz"/>
    <s v="ja"/>
    <x v="0"/>
    <m/>
    <m/>
  </r>
  <r>
    <s v="Möhl"/>
    <s v="Katharina"/>
    <x v="0"/>
    <s v="Kantonsspital St. Gallen"/>
    <n v="9472"/>
    <s v="Grabs"/>
    <s v="Spital Grabs"/>
    <s v="079 697 58 48"/>
    <s v="f"/>
    <m/>
    <m/>
    <s v="kmoehl@bluewin.ch"/>
    <s v="kmoehl@bluewin.ch"/>
    <s v="ja"/>
    <s v="D"/>
    <s v="Deutschschweiz"/>
    <s v="nein"/>
    <x v="0"/>
    <n v="2018"/>
    <m/>
  </r>
  <r>
    <s v="Moor"/>
    <s v="Angelica"/>
    <x v="1"/>
    <m/>
    <n v="8303"/>
    <s v="Bassersdorf"/>
    <s v="Weingasse 2"/>
    <s v="044 836 79 86"/>
    <m/>
    <m/>
    <s v="moorangelica@msn.com"/>
    <m/>
    <s v="moorangelica@msn.com"/>
    <s v="ja"/>
    <s v="D"/>
    <s v="Deutschschweiz"/>
    <s v="ja"/>
    <x v="0"/>
    <m/>
    <m/>
  </r>
  <r>
    <s v="Moser"/>
    <s v="Verena"/>
    <x v="0"/>
    <s v="Lindenhofspital"/>
    <n v="3001"/>
    <s v="Bern"/>
    <s v="Bremgartenstrasse 117"/>
    <m/>
    <s v="079 847 61 79"/>
    <m/>
    <s v="verena.moser@lindenhofgruppe.ch"/>
    <m/>
    <m/>
    <m/>
    <s v="D"/>
    <s v="Deutschweiz"/>
    <m/>
    <x v="0"/>
    <n v="2018"/>
    <m/>
  </r>
  <r>
    <s v="Moser"/>
    <s v="Ulrike"/>
    <x v="1"/>
    <s v="Liberty Medical AG"/>
    <n v="8953"/>
    <s v="Dietikon"/>
    <s v="Bernstrasse 388"/>
    <s v="079 605 87 28"/>
    <m/>
    <m/>
    <s v="ulrike.moser@hollister.com"/>
    <m/>
    <s v="ulrike.moser@hollister.com"/>
    <s v="nein"/>
    <s v="D"/>
    <s v="Deutschschweiz"/>
    <s v="ja"/>
    <x v="0"/>
    <m/>
    <m/>
  </r>
  <r>
    <s v="Müller"/>
    <s v="Brigitte"/>
    <x v="1"/>
    <s v="Inselspital, Enterostomaberatung"/>
    <n v="3010"/>
    <s v="Bern"/>
    <s v="Freiburgstrasse"/>
    <s v="031 632 59 00"/>
    <m/>
    <s v="031 632 59 19"/>
    <s v="darm-stoma-erw@insel.ch"/>
    <m/>
    <s v="darm-stoma-erw@insel.ch"/>
    <s v="nein"/>
    <s v="D"/>
    <s v="Deutschschweiz"/>
    <s v="ja"/>
    <x v="0"/>
    <m/>
    <m/>
  </r>
  <r>
    <s v="Nemetz"/>
    <s v="Sandra "/>
    <x v="1"/>
    <s v="Stomaberatung Kantonsspital Baselland"/>
    <n v="4410"/>
    <s v="Liestal"/>
    <s v="Rheinstrasse 26"/>
    <s v="061 925 21 65"/>
    <s v="077 991 69 62"/>
    <s v="061 925 20 93"/>
    <s v="sandra.nemetz@ksbl.ch"/>
    <s v="sandra.nemetz@gmx.at"/>
    <s v="sandra.nemetz@ksbl.ch"/>
    <s v="ja"/>
    <s v="D"/>
    <s v="Deutschweiz"/>
    <m/>
    <x v="2"/>
    <m/>
    <m/>
  </r>
  <r>
    <s v="Niederer"/>
    <s v="Gaby"/>
    <x v="1"/>
    <s v="Spital Limmattal"/>
    <n v="8952"/>
    <s v="Schlieren"/>
    <s v="Urdorfstrasse 100"/>
    <s v="044 733 11 11"/>
    <m/>
    <m/>
    <s v="gaby.niederer@spital-limmattal.ch"/>
    <s v="gaby.niederer@swissonline.ch"/>
    <s v="gaby.niederer@spital-limmattal.ch"/>
    <m/>
    <s v="D"/>
    <s v="Deutschschweiz"/>
    <s v="ja"/>
    <x v="0"/>
    <m/>
    <m/>
  </r>
  <r>
    <s v="Nussbaumer"/>
    <s v="Patrizia"/>
    <x v="1"/>
    <s v="Kantonspital Aarau"/>
    <n v="5000"/>
    <s v="Aarau"/>
    <m/>
    <m/>
    <s v="079 743 90 94"/>
    <m/>
    <m/>
    <s v="patrizia_haab@bluewin.ch "/>
    <s v="patrizia_haab@bluewin.ch "/>
    <s v="nein"/>
    <s v="D"/>
    <s v="Deutschweiz"/>
    <s v="nein"/>
    <x v="1"/>
    <m/>
    <m/>
  </r>
  <r>
    <s v="Ochsner"/>
    <s v="Katharina"/>
    <x v="0"/>
    <s v="Inselspital, Urologie"/>
    <n v="3010"/>
    <s v="Bern"/>
    <s v="Freiburgstrasse"/>
    <s v="031 632 21 81"/>
    <m/>
    <s v="031 632 21 81"/>
    <s v="kaethi.ochsner@insel.ch"/>
    <m/>
    <s v="kaethi.ochsner@insel.ch"/>
    <s v="nein"/>
    <s v="D"/>
    <s v="Deutschschweiz"/>
    <s v="ja"/>
    <x v="0"/>
    <n v="2018"/>
    <m/>
  </r>
  <r>
    <s v="Odermatt"/>
    <s v="Heidi"/>
    <x v="1"/>
    <s v="LUKS Sursee"/>
    <n v="6210"/>
    <s v="Sursee"/>
    <s v="Spitalstrasse 38"/>
    <s v="041 926 47 24"/>
    <m/>
    <m/>
    <s v="stomaberatung.sursee@luks.ch"/>
    <s v="heidi.odermatt@luks.ch"/>
    <s v="stomaberatung.sursee@luks.ch"/>
    <s v="nein"/>
    <s v="D"/>
    <s v="Deutschschweiz"/>
    <s v="nein"/>
    <x v="0"/>
    <m/>
    <m/>
  </r>
  <r>
    <s v="Okle"/>
    <s v="Lilian"/>
    <x v="1"/>
    <s v="Mobile Kontinenz- und Stomaberatung "/>
    <n v="8620"/>
    <s v="Wetzikon "/>
    <m/>
    <s v="079 581 96 32"/>
    <s v="044 576 00 00"/>
    <s v="044 576 00 06"/>
    <s v="lilian.okle@spitex-bachtel.ch"/>
    <s v="liliri1@gmx.ch"/>
    <s v="lilian.okle@spitex-bachtel.ch"/>
    <s v="ja"/>
    <s v="D"/>
    <s v="Deutschschweiz"/>
    <s v="ja"/>
    <x v="0"/>
    <m/>
    <m/>
  </r>
  <r>
    <s v="Peccoux"/>
    <s v="Marie-Laure"/>
    <x v="1"/>
    <s v="Unite chirurgie digestive"/>
    <n v="1217"/>
    <s v="Meryin"/>
    <s v="Av. J.D. Maillard"/>
    <s v="022 719 66 27"/>
    <m/>
    <s v="022 719 65 57"/>
    <s v="mlpeccoux@latour.ch"/>
    <m/>
    <s v="mlpeccoux@latour.ch"/>
    <s v="nein"/>
    <s v="F"/>
    <s v="Westschweiz"/>
    <s v="nein"/>
    <x v="0"/>
    <m/>
    <m/>
  </r>
  <r>
    <s v="Pereira Oliveira"/>
    <s v="Sandra"/>
    <x v="1"/>
    <m/>
    <n v="6594"/>
    <s v="Contone"/>
    <s v="Via Sottomontagna 22"/>
    <s v="076 594 79 79"/>
    <m/>
    <m/>
    <s v="sandrocchia87@hotmail.com"/>
    <m/>
    <s v="sandrocchia87@hotmail.com"/>
    <s v="nein"/>
    <s v="D"/>
    <s v="Deutschschweiz"/>
    <s v="nein"/>
    <x v="0"/>
    <m/>
    <m/>
  </r>
  <r>
    <s v="Perras"/>
    <s v="Catherine"/>
    <x v="1"/>
    <s v="Clinique Bois Cerf Lausanne"/>
    <n v="1011"/>
    <s v="Lausanne"/>
    <s v=" avenue d'Ouchy 31"/>
    <s v="021 619 63 55"/>
    <m/>
    <m/>
    <s v="stomatherapie.lausanne@hirslanden.ch"/>
    <m/>
    <s v="stomatherapie.lausanne@hirslanden.ch"/>
    <s v="ja"/>
    <s v="F"/>
    <s v="Westschweiz"/>
    <s v="nein"/>
    <x v="0"/>
    <m/>
    <m/>
  </r>
  <r>
    <s v="Perrin"/>
    <s v="Jacqueline"/>
    <x v="1"/>
    <s v="Cité Générations, Suivi des plaies et stomathérapie"/>
    <n v="1213"/>
    <s v="Onez"/>
    <s v="98 Route du Chancy"/>
    <s v="022 709 00 58"/>
    <m/>
    <m/>
    <s v="jacqueline.perrin@cite-generations.ch"/>
    <s v="j_duss@gmx.ch"/>
    <s v="jacqueline.perrin@cite-generations.ch"/>
    <s v="ja"/>
    <s v="F"/>
    <s v="Westschweiz"/>
    <s v="ja"/>
    <x v="0"/>
    <m/>
    <m/>
  </r>
  <r>
    <s v="Peter Pieper"/>
    <s v="Cornelia"/>
    <x v="0"/>
    <s v="Kantonsspital Baden"/>
    <n v="5404"/>
    <s v="Dättwil-Baden"/>
    <m/>
    <s v="056 486 27 95"/>
    <m/>
    <m/>
    <s v="cornelia.peter@ksb.ch"/>
    <m/>
    <s v="cornelia.peter@ksb.ch"/>
    <s v="ja"/>
    <s v="D"/>
    <s v="Deutschschweiz"/>
    <s v="ja"/>
    <x v="0"/>
    <n v="2019"/>
    <m/>
  </r>
  <r>
    <s v="Plattner Gürtler"/>
    <s v="Eveline"/>
    <x v="1"/>
    <s v="Praxis am Bach"/>
    <n v="4460"/>
    <s v="Gelterkinden"/>
    <s v="Ergolzstrasse 13"/>
    <s v="078 815 31 52"/>
    <m/>
    <s v="061 983 08 39"/>
    <s v="eveline.plattnerguertler@hin.ch"/>
    <s v="eveline.plattnerguertler@bluewin.ch"/>
    <s v="eveline.plattnerguertler@hin.ch"/>
    <s v="nein"/>
    <s v="D"/>
    <s v="Deutschschweiz"/>
    <s v="ja"/>
    <x v="0"/>
    <m/>
    <m/>
  </r>
  <r>
    <s v="Portapia"/>
    <s v="Claudia"/>
    <x v="1"/>
    <s v="Kantonsspital Olten Stomaberatung"/>
    <n v="4614"/>
    <s v="Hägendorf"/>
    <s v="Grossmattstrasse 9 c"/>
    <s v="062 311 51 17"/>
    <m/>
    <m/>
    <s v="claudia.portapia@spital.so.ch"/>
    <s v="claudia.portapia@bluewin.ch"/>
    <s v="claudia.portapia@spital.so.ch"/>
    <s v="nein"/>
    <s v="D"/>
    <s v="Deutschschweiz"/>
    <s v="ja"/>
    <x v="0"/>
    <m/>
    <m/>
  </r>
  <r>
    <s v="Pretre-Petignat"/>
    <s v="Eugénie"/>
    <x v="1"/>
    <s v="Hopital du Jura/Porrentruy&amp;Delemont"/>
    <n v="2900"/>
    <s v="Porrentruy"/>
    <s v="Ch. de l'Hopital 9"/>
    <s v="032 465 69 49"/>
    <m/>
    <s v="032 465 69 57"/>
    <s v="stomatherapie@h-ju.ch"/>
    <m/>
    <s v="stomatherapie@h-ju.ch"/>
    <s v="ja"/>
    <s v="F"/>
    <s v="Westschweiz"/>
    <s v="nein"/>
    <x v="0"/>
    <m/>
    <m/>
  </r>
  <r>
    <s v="Quinodoz"/>
    <s v="Erika"/>
    <x v="0"/>
    <s v="Ligue Valaisanne contre le cancer"/>
    <n v="1950"/>
    <s v="Sion"/>
    <s v="Rue de la Dixence 19"/>
    <s v="027 322 99 74"/>
    <s v=" 079 469 37 51"/>
    <s v="027 322 99 75"/>
    <s v="erika_quinodoz@bluewin.ch"/>
    <m/>
    <s v="erika_quinodoz@bluewin.ch"/>
    <s v="nein"/>
    <s v="F"/>
    <s v="Westschweiz"/>
    <s v="nein"/>
    <x v="0"/>
    <n v="2019"/>
    <m/>
  </r>
  <r>
    <s v="Ribiollet "/>
    <s v="Laurence"/>
    <x v="1"/>
    <s v="Imad Institution Genevoise de soins à domicile"/>
    <n v="1213"/>
    <s v="Onex"/>
    <s v="Imad 98 route de Chancy"/>
    <m/>
    <s v="079 593 30 08"/>
    <m/>
    <s v="laurence.ribiollet@imad-ge.ch"/>
    <m/>
    <s v="laurence.ribiollet@imad-ge.ch"/>
    <s v="ja"/>
    <s v="F"/>
    <s v="Westschweiz"/>
    <s v="nein"/>
    <x v="1"/>
    <m/>
    <m/>
  </r>
  <r>
    <s v="Richter-Muci"/>
    <s v="Sabine"/>
    <x v="1"/>
    <m/>
    <n v="6826"/>
    <s v="Riva San Vitale"/>
    <s v="Via die Gelsi 11"/>
    <s v="091 630 54 43"/>
    <s v=" 079 446 62 46"/>
    <m/>
    <s v="tigasif@bluewin.ch"/>
    <m/>
    <s v="tigasif@bluewin.ch"/>
    <s v="ja"/>
    <s v="D"/>
    <s v="Deutschschweiz"/>
    <s v="ja"/>
    <x v="0"/>
    <m/>
    <m/>
  </r>
  <r>
    <s v="Riesen"/>
    <s v="Karen"/>
    <x v="1"/>
    <s v="Espace Santé Rennaz, Asanté Sana"/>
    <n v="1847"/>
    <s v="Rennaz"/>
    <s v="Route des Tilles 6a"/>
    <s v="021 966 06 00"/>
    <s v=" 079 159 34 73"/>
    <m/>
    <s v="karen.riesen@avasad.ch"/>
    <m/>
    <s v="karen.riesen@avasad.ch"/>
    <s v="nein"/>
    <s v="F"/>
    <s v="Westschweiz"/>
    <s v="ja"/>
    <x v="0"/>
    <m/>
    <m/>
  </r>
  <r>
    <s v="Rigoleth"/>
    <s v="Pia"/>
    <x v="0"/>
    <m/>
    <n v="7270"/>
    <s v="Davos"/>
    <s v="Spitalweg 3"/>
    <s v="081 413 67 46"/>
    <m/>
    <m/>
    <s v="rueckert@siaf.uzh.ch"/>
    <m/>
    <s v="rueckert@siaf.uzh.ch"/>
    <s v="nein"/>
    <s v="D"/>
    <s v="Deutschschweiz"/>
    <s v="ja"/>
    <x v="0"/>
    <n v="2019"/>
    <m/>
  </r>
  <r>
    <s v="Rothenbühler"/>
    <s v="Andrea"/>
    <x v="1"/>
    <s v="Kantonsspital Stomaberatung"/>
    <n v="8401"/>
    <s v="Winterthur"/>
    <s v="Brauerstrasse 15"/>
    <s v="052 266 24 99"/>
    <m/>
    <m/>
    <s v="andrea.rothenbuehler@ksw.ch"/>
    <s v="andi.chris@bluewin.ch"/>
    <s v="andrea.rothenbuehler@ksw.ch"/>
    <s v="nein"/>
    <s v="D"/>
    <s v="Deutschschweiz"/>
    <s v="ja"/>
    <x v="0"/>
    <m/>
    <m/>
  </r>
  <r>
    <s v="Ruch"/>
    <s v="Christoph"/>
    <x v="1"/>
    <s v="Publicare AG"/>
    <m/>
    <m/>
    <m/>
    <m/>
    <s v=" 079 946 61 56"/>
    <m/>
    <m/>
    <s v="ruchchristoph@hotmail.com"/>
    <s v="ruchchristoph@hotmail.com"/>
    <s v="ja"/>
    <s v="D"/>
    <s v="Deutschschweiz"/>
    <s v="ja"/>
    <x v="0"/>
    <m/>
    <m/>
  </r>
  <r>
    <s v="Rueger"/>
    <s v="Jacques"/>
    <x v="1"/>
    <s v="Hopital Daler Stomatherapie"/>
    <n v="1700"/>
    <s v="Fribourg"/>
    <s v="Route de Bertigny 34"/>
    <s v="026 429 93 30"/>
    <m/>
    <m/>
    <s v=" stomatherapie@daler.ch"/>
    <m/>
    <s v=" stomatherapie@daler.ch"/>
    <s v="ja"/>
    <s v="F"/>
    <s v="Westschweiz"/>
    <s v="nein"/>
    <x v="0"/>
    <m/>
    <m/>
  </r>
  <r>
    <s v="Ruffieux"/>
    <s v="Tamara"/>
    <x v="1"/>
    <s v="HFR Hopital-Riaz&amp;Chatel St. Denis&amp;Billens  "/>
    <n v="1632"/>
    <s v="Riaz"/>
    <s v="Rue de l'Hopital 9"/>
    <s v="026 919 93 92"/>
    <m/>
    <m/>
    <s v="tamara.ruffieux@h-fr.ch"/>
    <s v="r.tamara@me.com"/>
    <s v="tamara.ruffieux@h-fr.ch"/>
    <s v="ja"/>
    <s v="F"/>
    <s v="Westschweiz"/>
    <s v="ja"/>
    <x v="0"/>
    <m/>
    <m/>
  </r>
  <r>
    <s v="Saldarini"/>
    <s v="Marianna"/>
    <x v="1"/>
    <s v="Ospedale San Giovanni"/>
    <n v="6500"/>
    <s v="Bellinzona"/>
    <s v="Via Soleggio-ORBV"/>
    <s v="091 811 92 08"/>
    <m/>
    <s v="091 811 91 63"/>
    <s v="marianna.saldarini-mangiarratti@eoc.ch"/>
    <m/>
    <s v="marianna.saldarini-mangiarratti@eoc.ch"/>
    <s v="ja"/>
    <s v="D"/>
    <s v="Deutschschweiz"/>
    <s v="nein"/>
    <x v="0"/>
    <m/>
    <m/>
  </r>
  <r>
    <s v="Salzmann-Karlen"/>
    <s v="Andrea"/>
    <x v="0"/>
    <m/>
    <n v="3900"/>
    <s v="Brig"/>
    <s v="Überlandstrasse 14"/>
    <s v="027 604 35 41"/>
    <m/>
    <m/>
    <s v="andrea.salzmann@krebsliga-wallis.ch"/>
    <s v="andrea.salzmann@gmx.ch"/>
    <s v="andrea.salzmann@krebsliga-wallis.ch"/>
    <s v="nein"/>
    <s v="D"/>
    <s v="Deutschschweiz"/>
    <s v="ja"/>
    <x v="0"/>
    <n v="2019"/>
    <m/>
  </r>
  <r>
    <s v="Saunier"/>
    <s v="Nathalie"/>
    <x v="1"/>
    <s v="Centre de Stomathérapie Nomad"/>
    <n v="2300"/>
    <s v="La Chaux de Fonds"/>
    <s v="Rue du Pont 25 "/>
    <s v="032 886 82 50"/>
    <s v=" 079 744 52 39"/>
    <s v="032 886 82 56"/>
    <s v="centre.stomatherapie@nomad-ne.ch"/>
    <s v="nathalie.saunier@nomad-ne.ch"/>
    <s v="centre.stomatherapie@nomad-ne.ch"/>
    <s v="ja"/>
    <s v="F"/>
    <s v="Westschweiz"/>
    <s v="ja"/>
    <x v="0"/>
    <m/>
    <m/>
  </r>
  <r>
    <s v="Schenkel"/>
    <s v="Bernadette"/>
    <x v="1"/>
    <s v="St. Claraspital Stomaberatung"/>
    <n v="4058"/>
    <s v="Basel"/>
    <s v="Kleinriehenstrasse 30"/>
    <s v="061 685 86 65"/>
    <m/>
    <s v="061 685 86 59"/>
    <s v="bernadette.schenkel@intergga.ch"/>
    <m/>
    <s v="bernadette.schenkel@intergga.ch"/>
    <s v="nein"/>
    <s v="D"/>
    <s v="Deutschschweiz"/>
    <s v="ja"/>
    <x v="0"/>
    <m/>
    <m/>
  </r>
  <r>
    <s v="Schmeh da Silva"/>
    <s v="Rita"/>
    <x v="1"/>
    <s v="Spitex Zürich Limmat"/>
    <n v="8037"/>
    <s v="Zürich"/>
    <s v="Rotbuchstrasse 46"/>
    <s v="058 404 36 46"/>
    <m/>
    <s v="058 404 36 46"/>
    <s v="rita.schmeh@spitex-zuerich.ch"/>
    <m/>
    <s v="rita.schmeh@spitex-zuerich.ch"/>
    <s v="ja"/>
    <s v="D"/>
    <s v="Deutschschweiz"/>
    <s v="ja"/>
    <x v="0"/>
    <m/>
    <m/>
  </r>
  <r>
    <s v="Schmid"/>
    <s v="Cornelia"/>
    <x v="1"/>
    <s v="Inselspital Urologie"/>
    <n v="3010"/>
    <s v="Bern"/>
    <s v="Freiburgstrasse "/>
    <s v="031 632 39 83"/>
    <m/>
    <s v="031 632 21 81"/>
    <s v="cornelia.schmid@insel.ch"/>
    <m/>
    <s v="cornelia.schmid@insel.ch"/>
    <s v="nein"/>
    <s v="D"/>
    <s v="Deutschschweiz"/>
    <s v="nein"/>
    <x v="0"/>
    <m/>
    <m/>
  </r>
  <r>
    <s v="Schmid"/>
    <s v="Jasmin"/>
    <x v="1"/>
    <s v="St. Claraspital Stomaberatung"/>
    <n v="4058"/>
    <s v="Basel"/>
    <m/>
    <s v="061 777 75 76"/>
    <m/>
    <m/>
    <s v="jasmin.schmid@clarunis.ch "/>
    <s v="jasmin.r.schmid@bluewin.ch"/>
    <s v="jasmin.schmid@clarunis.ch "/>
    <s v="ja"/>
    <s v="D"/>
    <s v="Deutschweiz"/>
    <s v="nein"/>
    <x v="1"/>
    <m/>
    <m/>
  </r>
  <r>
    <s v="Schmitter-Gisler"/>
    <s v="Marianne"/>
    <x v="1"/>
    <s v="Bürgerspital Solothurn"/>
    <n v="4500"/>
    <s v="Solothurn"/>
    <s v="Schöngrünstrasse 42"/>
    <s v="032 627 35 76"/>
    <m/>
    <m/>
    <s v="marianne.schmitter@spital.so.ch"/>
    <m/>
    <s v="marianne.schmitter@spital.so.ch"/>
    <s v="nein"/>
    <s v="D"/>
    <s v="Deutschschweiz"/>
    <s v="nein"/>
    <x v="0"/>
    <m/>
    <m/>
  </r>
  <r>
    <s v="Schulthess"/>
    <s v="Judith"/>
    <x v="1"/>
    <s v="ParaHelp / Schw. Paraplegiker Gruppe"/>
    <n v="6207"/>
    <s v="Nottwil"/>
    <s v="Guido A.Zäch Strasse 1"/>
    <s v="079 413 69 65"/>
    <m/>
    <s v="041 939 60 61"/>
    <s v="judith.schulthess@parahelp.ch"/>
    <s v="judy_hd@yahoo.de"/>
    <s v="judith.schulthess@parahelp.ch"/>
    <s v="nein"/>
    <s v="D"/>
    <s v="Deutschschweiz"/>
    <s v="nein"/>
    <x v="0"/>
    <m/>
    <m/>
  </r>
  <r>
    <s v="Schumacher"/>
    <s v="Regula"/>
    <x v="1"/>
    <s v="St. Claraspital Stomaberatung"/>
    <n v="4058"/>
    <s v="Basel"/>
    <s v="Kleinriehenstrasse 30"/>
    <s v="061 685 86 65"/>
    <m/>
    <s v="061 685 86 59"/>
    <s v="stomaberatung@claraspital.ch"/>
    <m/>
    <s v="stomaberatung@claraspital.ch"/>
    <s v="ja"/>
    <s v="D"/>
    <s v="Deutschschweiz"/>
    <s v="ja"/>
    <x v="0"/>
    <m/>
    <m/>
  </r>
  <r>
    <s v="Schütz"/>
    <s v="Sybille"/>
    <x v="1"/>
    <s v="Urologie Inselspital Bern"/>
    <n v="3010"/>
    <s v="Bern"/>
    <s v="Freiburgstrasse "/>
    <s v="031 632 21 81"/>
    <m/>
    <m/>
    <s v="sibylle.schuetz@insel.ch"/>
    <s v="sibeschuetz@gmail.com"/>
    <s v="sibylle.schuetz@insel.ch"/>
    <s v="nein"/>
    <s v="D"/>
    <s v="Deutschweiz"/>
    <s v="nein"/>
    <x v="1"/>
    <m/>
    <m/>
  </r>
  <r>
    <s v="Schweizer "/>
    <s v="Antonia"/>
    <x v="1"/>
    <s v="Gesundheitszentrum Fricktal"/>
    <n v="4310"/>
    <s v="Rheinfelden"/>
    <m/>
    <s v="061 835 61 34"/>
    <m/>
    <m/>
    <s v="stomaberatung@gzf.ch"/>
    <s v="antonia_schweizer@outlook.com"/>
    <s v="stomaberatung@gzf.ch"/>
    <s v="ja"/>
    <s v="D"/>
    <s v="Deutschschweiz"/>
    <s v="ja"/>
    <x v="0"/>
    <m/>
    <m/>
  </r>
  <r>
    <s v="Semon"/>
    <s v="Andrea"/>
    <x v="1"/>
    <s v="Kantonsspital Graubünden Stomaberatung"/>
    <n v="7000"/>
    <s v="Chur"/>
    <s v="Loestrasse 170"/>
    <s v="081 256 62 69"/>
    <m/>
    <m/>
    <s v="andrea.semon@ksgr.ch"/>
    <m/>
    <s v="andrea.semon@ksgr.ch"/>
    <s v="nein"/>
    <s v="D"/>
    <s v="Deutschschweiz"/>
    <s v="ja"/>
    <x v="0"/>
    <m/>
    <m/>
  </r>
  <r>
    <s v="Sonderer"/>
    <s v="Theresia"/>
    <x v="1"/>
    <s v="Krebsliga Ostschweiz"/>
    <n v="9000"/>
    <s v="St. Gallen"/>
    <s v="Flurhofstrasse 7"/>
    <s v="071 242 70 20"/>
    <m/>
    <s v="071 242 70 30"/>
    <s v="theresia.sonderer@krebsliga-ostschweiz.ch"/>
    <m/>
    <s v="theresia.sonderer@krebsliga-ostschweiz.ch"/>
    <s v="ja"/>
    <s v="D"/>
    <s v="Deutschschweiz"/>
    <s v="ja"/>
    <x v="0"/>
    <m/>
    <m/>
  </r>
  <r>
    <s v="Stanhope-Jampen"/>
    <s v="Monica"/>
    <x v="1"/>
    <s v="Stoma- und Kontinenzzentrum Zürich"/>
    <n v="8037"/>
    <s v="Zürich"/>
    <s v="Rotbuchstrasse 46"/>
    <s v="058 404 36 46"/>
    <m/>
    <s v="058 404 39 39"/>
    <s v="monica.stanhope@spitex-zuerich.ch"/>
    <m/>
    <s v="monica.stanhope@spitex-zuerich.ch"/>
    <s v="ja"/>
    <s v="D"/>
    <s v="Deutschschweiz"/>
    <s v="ja"/>
    <x v="0"/>
    <m/>
    <m/>
  </r>
  <r>
    <s v="Steffen"/>
    <s v="Irene"/>
    <x v="1"/>
    <m/>
    <m/>
    <m/>
    <m/>
    <s v="055 440 11 04"/>
    <m/>
    <m/>
    <s v="irenesteffen@bluewin.ch"/>
    <m/>
    <s v="irenesteffen@bluewin.ch"/>
    <s v="ja"/>
    <s v="D"/>
    <s v="Deutschschweiz"/>
    <s v="ja"/>
    <x v="0"/>
    <m/>
    <m/>
  </r>
  <r>
    <s v="Stocker"/>
    <s v="Rita"/>
    <x v="1"/>
    <s v="Spital Bülach"/>
    <n v="8180"/>
    <s v="Bülach"/>
    <s v="Spitalstrasse 24"/>
    <m/>
    <s v="079 761 50 90"/>
    <m/>
    <s v="stocker_rita@bluewin.ch"/>
    <m/>
    <s v="stocker_rita@bluewin.ch"/>
    <s v="ja"/>
    <s v="D"/>
    <s v="Deutschweiz"/>
    <s v="nein"/>
    <x v="1"/>
    <m/>
    <m/>
  </r>
  <r>
    <s v="Stöckli"/>
    <s v="Monica"/>
    <x v="1"/>
    <s v="Inselspital, Enterostomaberatung"/>
    <n v="3010"/>
    <s v="Bern"/>
    <s v="Freiburgstrasse"/>
    <s v="031 632 59 00"/>
    <m/>
    <s v="031 632 59 19"/>
    <s v="darm-stoma-erw@insel.ch"/>
    <s v="monica.stoeckli@insel.ch"/>
    <s v="darm-stoma-erw@insel.ch"/>
    <s v="ja"/>
    <s v="D"/>
    <s v="Deutschschweiz"/>
    <s v="ja"/>
    <x v="0"/>
    <m/>
    <m/>
  </r>
  <r>
    <s v="Stöcklin"/>
    <s v="Maja"/>
    <x v="1"/>
    <s v="Kantonsspital BL Stomaberatung"/>
    <n v="4101"/>
    <s v="Bruderholz"/>
    <m/>
    <s v="061 436 25 11"/>
    <m/>
    <s v="061 436 36 83"/>
    <s v="maja.stoecklin@ksbl.ch"/>
    <m/>
    <s v="maja.stoecklin@ksbl.ch"/>
    <s v="ja"/>
    <s v="D"/>
    <s v="Deutschschweiz"/>
    <s v="ja"/>
    <x v="0"/>
    <m/>
    <m/>
  </r>
  <r>
    <s v="Sumi"/>
    <s v="Claire-Lise"/>
    <x v="1"/>
    <s v="Centre Medico-Social"/>
    <n v="1530"/>
    <s v="Payerne"/>
    <s v="Grand-Rue 19"/>
    <s v="026 662 41 41"/>
    <m/>
    <s v="026 662 41 40"/>
    <s v="claire.lise.sumi@avasad.ch"/>
    <s v="claire.lise.sumi@gmail.com"/>
    <s v="claire.lise.sumi@avasad.ch"/>
    <s v="ja"/>
    <s v="F"/>
    <s v="Westschweiz"/>
    <s v="ja"/>
    <x v="0"/>
    <m/>
    <m/>
  </r>
  <r>
    <s v="Thomann "/>
    <s v="Brigitte"/>
    <x v="1"/>
    <s v="Reha Klinik Bethesda Tschugg"/>
    <n v="3122"/>
    <s v="Kehrsatz"/>
    <s v="Obere Breitenackerstrasse 9"/>
    <s v="076 566 93 56"/>
    <m/>
    <m/>
    <s v="brigittethomann@gmx.ch"/>
    <m/>
    <s v="brigittethomann@gmx.ch"/>
    <s v="ja"/>
    <s v="D"/>
    <s v="Deutschschweiz"/>
    <s v="ja"/>
    <x v="0"/>
    <m/>
    <m/>
  </r>
  <r>
    <s v="Treter"/>
    <s v="Cristina"/>
    <x v="1"/>
    <s v="Ospedale Civico Stomatherapia"/>
    <n v="6900"/>
    <s v="Lugano"/>
    <s v="Via Tesserete"/>
    <s v="091 811 67 92"/>
    <m/>
    <m/>
    <s v="cristina.treter@eoc.ch"/>
    <m/>
    <s v="cristina.treter@eoc.ch"/>
    <s v="ja"/>
    <s v="D"/>
    <s v="Deutschschweiz"/>
    <s v="ja"/>
    <x v="0"/>
    <m/>
    <m/>
  </r>
  <r>
    <s v="Treuer"/>
    <s v="Antonia"/>
    <x v="1"/>
    <s v="Universitätsspital Zürich"/>
    <n v="8009"/>
    <s v="Zürich"/>
    <m/>
    <s v="044 255 36 66"/>
    <s v="079 826 49 31"/>
    <m/>
    <s v="antonia.treuer@usz.ch "/>
    <s v="antonia.treuer@gmx.de "/>
    <s v="antonia.treuer@usz.ch "/>
    <s v="nein"/>
    <s v="D"/>
    <s v="Deutschweiz"/>
    <s v="nein"/>
    <x v="1"/>
    <m/>
    <m/>
  </r>
  <r>
    <s v="Tschachtli"/>
    <s v="Doris"/>
    <x v="1"/>
    <s v="Inselspital, Enterostomaberatung"/>
    <n v="3010"/>
    <s v="Bern"/>
    <s v="Freiburgstrasse"/>
    <s v="031 632 59 00"/>
    <m/>
    <s v="031 632 59 19"/>
    <s v="darm-stoma-erw@insel.ch"/>
    <s v="doris.tschachtli@insel.ch"/>
    <s v="darm-stoma-erw@insel.ch"/>
    <s v="ja"/>
    <s v="D"/>
    <s v="Deutschschweiz"/>
    <s v="ja"/>
    <x v="0"/>
    <m/>
    <m/>
  </r>
  <r>
    <s v="Vieille"/>
    <s v="Virginie"/>
    <x v="1"/>
    <s v="Hopital de Morges"/>
    <n v="1110"/>
    <s v="Morges"/>
    <s v="Rue du Cret 2"/>
    <s v="021 804 29 00"/>
    <s v=" 079 172 86 56"/>
    <s v="021 20 10"/>
    <s v="virginie.vieille@ehc.vd.ch"/>
    <m/>
    <s v="virginie.vieille@ehc.vd.ch"/>
    <s v="ja"/>
    <s v="F"/>
    <s v="Westschweiz"/>
    <s v="nein"/>
    <x v="0"/>
    <m/>
    <m/>
  </r>
  <r>
    <s v="Vogel"/>
    <s v="Christiane"/>
    <x v="1"/>
    <s v="Centre de Stomathérapie Nomad"/>
    <n v="2300"/>
    <s v="La Chaux de Fonds"/>
    <s v="Rue du Pont 25 "/>
    <s v="032 886 82 50"/>
    <s v=" 079 744 52 86"/>
    <s v="032 886 82 56"/>
    <s v="centre.stomatherapie@nomad-ne.ch"/>
    <s v="christiane.vogel@nomad-ne.ch"/>
    <s v="centre.stomatherapie@nomad-ne.ch"/>
    <s v="ja"/>
    <s v="F"/>
    <s v="Westschweiz"/>
    <s v="ja"/>
    <x v="0"/>
    <m/>
    <m/>
  </r>
  <r>
    <s v="Vurlod"/>
    <s v="Christine"/>
    <x v="1"/>
    <s v="Espace Santé Rennaz, Asanté Sana"/>
    <n v="1847"/>
    <s v="Rennaz"/>
    <m/>
    <s v="021 966 06 00"/>
    <s v=" 079 159 34 69"/>
    <m/>
    <s v="christine.vurlod@avasad.ch"/>
    <s v="christine.vurlod@avasad.ch"/>
    <s v="christine.vurlod@avasad.ch"/>
    <s v="ja"/>
    <s v="F"/>
    <s v="Westschweiz"/>
    <s v="ja"/>
    <x v="0"/>
    <m/>
    <m/>
  </r>
  <r>
    <s v="Weller-Venetz"/>
    <s v="Judith"/>
    <x v="1"/>
    <m/>
    <m/>
    <m/>
    <m/>
    <s v="027 783 37 04"/>
    <m/>
    <m/>
    <s v="judith.bouba@bluewin.ch"/>
    <m/>
    <s v="judith.bouba@bluewin.ch"/>
    <s v="ja"/>
    <s v="D"/>
    <s v="Deutschschweiz"/>
    <s v="nein"/>
    <x v="0"/>
    <m/>
    <m/>
  </r>
  <r>
    <s v="Wenger-Tschannen"/>
    <s v="Magdalena"/>
    <x v="0"/>
    <s v="Verein oberer See und Wistenlachs"/>
    <n v="1791"/>
    <s v="Courtaman"/>
    <s v="Pierre-Grise 1"/>
    <m/>
    <m/>
    <m/>
    <s v=" stomatherapie.hautlac@rsl-gns.ch"/>
    <m/>
    <s v=" stomatherapie.hautlac@rsl-gns.ch"/>
    <s v="ja"/>
    <s v="F"/>
    <s v="Westschweiz"/>
    <s v="ja"/>
    <x v="0"/>
    <n v="2018"/>
    <m/>
  </r>
  <r>
    <s v="Wenk"/>
    <s v="Claudia"/>
    <x v="1"/>
    <s v="Spitex Wald"/>
    <m/>
    <s v="Wald"/>
    <s v="Rosenthalstrasse 6"/>
    <s v="055 246 13 13"/>
    <s v="079 289 07 43"/>
    <m/>
    <s v="claudia.wenk@spitexwald.ch"/>
    <s v="csnandi@gmx.ch"/>
    <s v="claudia.wenk@spitexwald.ch"/>
    <s v="ja"/>
    <s v="D"/>
    <s v="Deutschweiz"/>
    <s v="Nein "/>
    <x v="1"/>
    <m/>
    <m/>
  </r>
  <r>
    <s v="Wernli"/>
    <s v="Branka"/>
    <x v="1"/>
    <s v="Private Pflegediensleistung"/>
    <n v="5708"/>
    <s v="Birrwil"/>
    <s v="Wannefeld 12"/>
    <s v="062 772 15 21"/>
    <s v=" 079 441 46 15"/>
    <s v="062 772 15 22"/>
    <s v="info@pflegeprivatgmbh.ch"/>
    <m/>
    <s v="info@pflegeprivatgmbh.ch"/>
    <s v="nein"/>
    <s v="D"/>
    <s v="Deutschschweiz"/>
    <s v="ja"/>
    <x v="0"/>
    <m/>
    <m/>
  </r>
  <r>
    <s v="Wyss"/>
    <s v="Michaela"/>
    <x v="1"/>
    <s v="Spital Davos"/>
    <n v="7270"/>
    <s v="Davos Platz"/>
    <s v="Promenade 4"/>
    <s v="081 414 85 37"/>
    <m/>
    <s v="081 414 81 27"/>
    <s v="mwyss@spitaldavos.ch"/>
    <m/>
    <s v="mwyss@spitaldavos.ch"/>
    <s v="ja"/>
    <s v="D"/>
    <s v="Deutschschweiz"/>
    <s v="nein"/>
    <x v="0"/>
    <m/>
    <m/>
  </r>
  <r>
    <s v="Wyttenbach"/>
    <s v="Sibylle"/>
    <x v="1"/>
    <s v="Wund- und Stomapraxis"/>
    <n v="4410"/>
    <s v="Liestal"/>
    <s v="Bahnhofplatz 12"/>
    <s v="061 921 03 09"/>
    <m/>
    <s v="061 908 10 16"/>
    <s v="info@wundenpraxis.ch"/>
    <m/>
    <s v="info@wundenpraxis.ch"/>
    <s v="nein"/>
    <s v="D"/>
    <s v="Deutschschweiz"/>
    <s v="ja"/>
    <x v="0"/>
    <m/>
    <m/>
  </r>
  <r>
    <s v="Zeko"/>
    <s v="Apolonija"/>
    <x v="1"/>
    <s v="Spital Lachen"/>
    <n v="8853"/>
    <s v="Lachen"/>
    <s v="Oberdorfstrasse 41"/>
    <s v="055 451 31 75"/>
    <m/>
    <m/>
    <s v="apolonija.zeko@spital-lachen.ch"/>
    <s v="apolonija.zeko@hotmail.com"/>
    <s v="apolonija.zeko@spital-lachen.ch"/>
    <s v="nein"/>
    <s v="D"/>
    <s v="Deutschschweiz"/>
    <s v="nein"/>
    <x v="0"/>
    <m/>
    <m/>
  </r>
  <r>
    <s v="Zellweger"/>
    <s v="Nadine"/>
    <x v="1"/>
    <s v="Centre de Stomathérapie"/>
    <n v="1400"/>
    <s v="Yverdon les Bains"/>
    <s v="Entremonts 11"/>
    <s v="024 424 40 55"/>
    <s v=" 079 159 06 10"/>
    <s v="024 424 43 49"/>
    <s v="nadine.zellweger@bluewin.ch"/>
    <m/>
    <s v="nadine.zellweger@bluewin.ch"/>
    <s v="ja"/>
    <s v="F"/>
    <s v="Westschweiz"/>
    <s v="ja"/>
    <x v="0"/>
    <m/>
    <m/>
  </r>
  <r>
    <s v="Zwyssig"/>
    <s v="Mirjam"/>
    <x v="1"/>
    <s v="Asana Spital Menziken"/>
    <n v="5737"/>
    <s v="Menziken"/>
    <s v="Spitalstrasse 1"/>
    <s v="062 765 32 60"/>
    <m/>
    <s v="062 765 35 25"/>
    <s v="mirjam.zwyssig@spitalmenziken.ch"/>
    <s v="mirjam.zwyssig@gmail.com"/>
    <s v="mirjam.zwyssig@spitalmenziken.ch"/>
    <s v="nein"/>
    <s v="D"/>
    <s v="Deutschschweiz"/>
    <s v="ja"/>
    <x v="0"/>
    <m/>
    <m/>
  </r>
  <r>
    <s v="Monique "/>
    <s v="Vesin"/>
    <x v="0"/>
    <s v="Fondation Lausanne"/>
    <m/>
    <m/>
    <m/>
    <m/>
    <m/>
    <m/>
    <m/>
    <m/>
    <m/>
    <m/>
    <m/>
    <m/>
    <m/>
    <x v="0"/>
    <n v="2019"/>
    <m/>
  </r>
  <r>
    <m/>
    <m/>
    <x v="2"/>
    <m/>
    <m/>
    <m/>
    <m/>
    <m/>
    <m/>
    <m/>
    <m/>
    <m/>
    <m/>
    <m/>
    <m/>
    <m/>
    <m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E1E9EE-1280-4408-9A3F-1114DB059BFC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8" firstHeaderRow="1" firstDataRow="2" firstDataCol="1"/>
  <pivotFields count="20">
    <pivotField dataField="1"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4">
        <item x="2"/>
        <item x="1"/>
        <item x="0"/>
        <item t="default"/>
      </items>
    </pivotField>
    <pivotField showAll="0"/>
    <pivotField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17"/>
  </colFields>
  <colItems count="4">
    <i>
      <x/>
    </i>
    <i>
      <x v="1"/>
    </i>
    <i>
      <x v="2"/>
    </i>
    <i t="grand">
      <x/>
    </i>
  </colItems>
  <dataFields count="1">
    <dataField name="Count of Nam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aria_haeni-dimauro@sunrise.ch" TargetMode="External"/><Relationship Id="rId21" Type="http://schemas.openxmlformats.org/officeDocument/2006/relationships/hyperlink" Target="mailto:stefanie.cormier@clarunis.ch" TargetMode="External"/><Relationship Id="rId42" Type="http://schemas.openxmlformats.org/officeDocument/2006/relationships/hyperlink" Target="mailto:claudia.kueng@spital-linth.ch" TargetMode="External"/><Relationship Id="rId63" Type="http://schemas.openxmlformats.org/officeDocument/2006/relationships/hyperlink" Target="mailto:emilie.sulli@avasad.ch" TargetMode="External"/><Relationship Id="rId84" Type="http://schemas.openxmlformats.org/officeDocument/2006/relationships/hyperlink" Target="mailto:giovanna.elia@moncucco.ch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mailto:stomatherapie@clarunis.ch" TargetMode="External"/><Relationship Id="rId107" Type="http://schemas.openxmlformats.org/officeDocument/2006/relationships/hyperlink" Target="mailto:claudia.kueng63@gmail.com" TargetMode="External"/><Relationship Id="rId11" Type="http://schemas.openxmlformats.org/officeDocument/2006/relationships/hyperlink" Target="mailto:sarah.greuter@ksb.ch" TargetMode="External"/><Relationship Id="rId32" Type="http://schemas.openxmlformats.org/officeDocument/2006/relationships/hyperlink" Target="mailto:Jolanda.Baumann@szb-chb.ch" TargetMode="External"/><Relationship Id="rId37" Type="http://schemas.openxmlformats.org/officeDocument/2006/relationships/hyperlink" Target="mailto:sandra.nemetz@ksb.ch" TargetMode="External"/><Relationship Id="rId53" Type="http://schemas.openxmlformats.org/officeDocument/2006/relationships/hyperlink" Target="mailto:stomatherapie@ksa.ch" TargetMode="External"/><Relationship Id="rId58" Type="http://schemas.openxmlformats.org/officeDocument/2006/relationships/hyperlink" Target="mailto:info@wundenpraxis.ch" TargetMode="External"/><Relationship Id="rId74" Type="http://schemas.openxmlformats.org/officeDocument/2006/relationships/hyperlink" Target="mailto:guddy@bluewin.ch" TargetMode="External"/><Relationship Id="rId79" Type="http://schemas.openxmlformats.org/officeDocument/2006/relationships/hyperlink" Target="mailto:heikemartha.schroeder@ksgr.ch" TargetMode="External"/><Relationship Id="rId102" Type="http://schemas.openxmlformats.org/officeDocument/2006/relationships/hyperlink" Target="mailto:maucherjessica@web.de" TargetMode="External"/><Relationship Id="rId123" Type="http://schemas.openxmlformats.org/officeDocument/2006/relationships/hyperlink" Target="mailto:Carla_maege@bluewin.ch" TargetMode="External"/><Relationship Id="rId128" Type="http://schemas.openxmlformats.org/officeDocument/2006/relationships/hyperlink" Target="mailto:monika.bieler@gmx.ch" TargetMode="External"/><Relationship Id="rId5" Type="http://schemas.openxmlformats.org/officeDocument/2006/relationships/hyperlink" Target="mailto:rueckert@siaf.uzh.ch" TargetMode="External"/><Relationship Id="rId90" Type="http://schemas.openxmlformats.org/officeDocument/2006/relationships/hyperlink" Target="mailto:antonia.treuer@gmx.de" TargetMode="External"/><Relationship Id="rId95" Type="http://schemas.openxmlformats.org/officeDocument/2006/relationships/hyperlink" Target="mailto:sandrocchia87@hotmail.com" TargetMode="External"/><Relationship Id="rId22" Type="http://schemas.openxmlformats.org/officeDocument/2006/relationships/hyperlink" Target="mailto:nconrad@spitaldavos.ch" TargetMode="External"/><Relationship Id="rId27" Type="http://schemas.openxmlformats.org/officeDocument/2006/relationships/hyperlink" Target="mailto:monika.bieler@krebsliga-wallis.ch" TargetMode="External"/><Relationship Id="rId43" Type="http://schemas.openxmlformats.org/officeDocument/2006/relationships/hyperlink" Target="mailto:doris.malgo@spital-muri.ch" TargetMode="External"/><Relationship Id="rId48" Type="http://schemas.openxmlformats.org/officeDocument/2006/relationships/hyperlink" Target="mailto:pauline.masson@lvcc.ch" TargetMode="External"/><Relationship Id="rId64" Type="http://schemas.openxmlformats.org/officeDocument/2006/relationships/hyperlink" Target="mailto:maja.stoecklin@ksbl.ch" TargetMode="External"/><Relationship Id="rId69" Type="http://schemas.openxmlformats.org/officeDocument/2006/relationships/hyperlink" Target="mailto:marianna.saldarini-mangiarratti@eoc.ch" TargetMode="External"/><Relationship Id="rId113" Type="http://schemas.openxmlformats.org/officeDocument/2006/relationships/hyperlink" Target="mailto:steffi.maier89@gmx.de" TargetMode="External"/><Relationship Id="rId118" Type="http://schemas.openxmlformats.org/officeDocument/2006/relationships/hyperlink" Target="mailto:faghulam@gmail.com" TargetMode="External"/><Relationship Id="rId134" Type="http://schemas.openxmlformats.org/officeDocument/2006/relationships/hyperlink" Target="mailto:laurence.mamezij@gmail.com" TargetMode="External"/><Relationship Id="rId80" Type="http://schemas.openxmlformats.org/officeDocument/2006/relationships/hyperlink" Target="mailto:stomaberatung@kssg.ch" TargetMode="External"/><Relationship Id="rId85" Type="http://schemas.openxmlformats.org/officeDocument/2006/relationships/hyperlink" Target="mailto:christoph.ruch@publicare.ch" TargetMode="External"/><Relationship Id="rId12" Type="http://schemas.openxmlformats.org/officeDocument/2006/relationships/hyperlink" Target="mailto:karin.glaesche@paraplegie.ch" TargetMode="External"/><Relationship Id="rId17" Type="http://schemas.openxmlformats.org/officeDocument/2006/relationships/hyperlink" Target="mailto:mirjam.zwyssig@spitalmenziken.ch" TargetMode="External"/><Relationship Id="rId33" Type="http://schemas.openxmlformats.org/officeDocument/2006/relationships/hyperlink" Target="mailto:Stomaterapia.Lugano@eoc.ch" TargetMode="External"/><Relationship Id="rId38" Type="http://schemas.openxmlformats.org/officeDocument/2006/relationships/hyperlink" Target="mailto:gaby.niederer@spital-limmattal.ch" TargetMode="External"/><Relationship Id="rId59" Type="http://schemas.openxmlformats.org/officeDocument/2006/relationships/hyperlink" Target="mailto:orangelight@hispeed.ch" TargetMode="External"/><Relationship Id="rId103" Type="http://schemas.openxmlformats.org/officeDocument/2006/relationships/hyperlink" Target="mailto:ultiminate@gmx.de" TargetMode="External"/><Relationship Id="rId108" Type="http://schemas.openxmlformats.org/officeDocument/2006/relationships/hyperlink" Target="mailto:gosiagruza@gmail.com" TargetMode="External"/><Relationship Id="rId124" Type="http://schemas.openxmlformats.org/officeDocument/2006/relationships/hyperlink" Target="mailto:markusbuerk@hotmail.com" TargetMode="External"/><Relationship Id="rId129" Type="http://schemas.openxmlformats.org/officeDocument/2006/relationships/hyperlink" Target="mailto:steffi_sch@bluewin.ch" TargetMode="External"/><Relationship Id="rId54" Type="http://schemas.openxmlformats.org/officeDocument/2006/relationships/hyperlink" Target="mailto:darm-stoma-erw@insel.ch" TargetMode="External"/><Relationship Id="rId70" Type="http://schemas.openxmlformats.org/officeDocument/2006/relationships/hyperlink" Target="mailto:karen.riesen@avasad.ch" TargetMode="External"/><Relationship Id="rId75" Type="http://schemas.openxmlformats.org/officeDocument/2006/relationships/hyperlink" Target="mailto:vroni.burch@hirslanden.ch" TargetMode="External"/><Relationship Id="rId91" Type="http://schemas.openxmlformats.org/officeDocument/2006/relationships/hyperlink" Target="mailto:maja_st88@gmx.ch" TargetMode="External"/><Relationship Id="rId96" Type="http://schemas.openxmlformats.org/officeDocument/2006/relationships/hyperlink" Target="mailto:gyoergy.olah@gmx.ch" TargetMode="External"/><Relationship Id="rId1" Type="http://schemas.openxmlformats.org/officeDocument/2006/relationships/hyperlink" Target="mailto:sonia.beyeler@hcuge.ch" TargetMode="External"/><Relationship Id="rId6" Type="http://schemas.openxmlformats.org/officeDocument/2006/relationships/hyperlink" Target="tel://0041817725111/" TargetMode="External"/><Relationship Id="rId23" Type="http://schemas.openxmlformats.org/officeDocument/2006/relationships/hyperlink" Target="mailto:kaethi.chiara@luks.ch" TargetMode="External"/><Relationship Id="rId28" Type="http://schemas.openxmlformats.org/officeDocument/2006/relationships/hyperlink" Target="mailto:sandra.calce@bluewin.ch" TargetMode="External"/><Relationship Id="rId49" Type="http://schemas.openxmlformats.org/officeDocument/2006/relationships/hyperlink" Target="mailto:stomaberatung@lindenhofgruppe.ch" TargetMode="External"/><Relationship Id="rId114" Type="http://schemas.openxmlformats.org/officeDocument/2006/relationships/hyperlink" Target="mailto:cristinaguidese@sunrise.ch" TargetMode="External"/><Relationship Id="rId119" Type="http://schemas.openxmlformats.org/officeDocument/2006/relationships/hyperlink" Target="mailto:dagmar.franz83@gmail.com" TargetMode="External"/><Relationship Id="rId44" Type="http://schemas.openxmlformats.org/officeDocument/2006/relationships/hyperlink" Target="mailto:laurence.mamezij@hopitalrivierachablais.ch" TargetMode="External"/><Relationship Id="rId60" Type="http://schemas.openxmlformats.org/officeDocument/2006/relationships/hyperlink" Target="mailto:antonia.treuer@usz.ch" TargetMode="External"/><Relationship Id="rId65" Type="http://schemas.openxmlformats.org/officeDocument/2006/relationships/hyperlink" Target="mailto:stocker_rita@bluewin.ch" TargetMode="External"/><Relationship Id="rId81" Type="http://schemas.openxmlformats.org/officeDocument/2006/relationships/hyperlink" Target="mailto:stoma@spitalilanz.ch" TargetMode="External"/><Relationship Id="rId86" Type="http://schemas.openxmlformats.org/officeDocument/2006/relationships/hyperlink" Target="mailto:markus.buerk@stgag.ch" TargetMode="External"/><Relationship Id="rId130" Type="http://schemas.openxmlformats.org/officeDocument/2006/relationships/hyperlink" Target="mailto:brigitteappel26@gmail.com" TargetMode="External"/><Relationship Id="rId135" Type="http://schemas.openxmlformats.org/officeDocument/2006/relationships/hyperlink" Target="mailto:pascale.gregoire5@orange.fr" TargetMode="External"/><Relationship Id="rId13" Type="http://schemas.openxmlformats.org/officeDocument/2006/relationships/hyperlink" Target="mailto:geisler@stokocare.ch" TargetMode="External"/><Relationship Id="rId18" Type="http://schemas.openxmlformats.org/officeDocument/2006/relationships/hyperlink" Target="mailto:Brigitte.Falk@ksgr.ch" TargetMode="External"/><Relationship Id="rId39" Type="http://schemas.openxmlformats.org/officeDocument/2006/relationships/hyperlink" Target="mailto:moorangelica@msn.com" TargetMode="External"/><Relationship Id="rId109" Type="http://schemas.openxmlformats.org/officeDocument/2006/relationships/hyperlink" Target="mailto:bettina.hofer@spitex-zuerich.ch" TargetMode="External"/><Relationship Id="rId34" Type="http://schemas.openxmlformats.org/officeDocument/2006/relationships/hyperlink" Target="mailto:Sandra.PereiraOliveira@eoc.ch" TargetMode="External"/><Relationship Id="rId50" Type="http://schemas.openxmlformats.org/officeDocument/2006/relationships/hyperlink" Target="mailto:stoma@ksgl.ch" TargetMode="External"/><Relationship Id="rId55" Type="http://schemas.openxmlformats.org/officeDocument/2006/relationships/hyperlink" Target="mailto:susanna.guinchard@hirslanden.ch" TargetMode="External"/><Relationship Id="rId76" Type="http://schemas.openxmlformats.org/officeDocument/2006/relationships/hyperlink" Target="mailto:gyoergy.olah@kliniken-valens.ch" TargetMode="External"/><Relationship Id="rId97" Type="http://schemas.openxmlformats.org/officeDocument/2006/relationships/hyperlink" Target="mailto:liliri1@gmx.ch" TargetMode="External"/><Relationship Id="rId104" Type="http://schemas.openxmlformats.org/officeDocument/2006/relationships/hyperlink" Target="mailto:muesali@sunrise.ch" TargetMode="External"/><Relationship Id="rId120" Type="http://schemas.openxmlformats.org/officeDocument/2006/relationships/hyperlink" Target="mailto:regula.fritschi@clarunis.ch" TargetMode="External"/><Relationship Id="rId125" Type="http://schemas.openxmlformats.org/officeDocument/2006/relationships/hyperlink" Target="mailto:burch.boesch@gmail.com" TargetMode="External"/><Relationship Id="rId7" Type="http://schemas.openxmlformats.org/officeDocument/2006/relationships/hyperlink" Target="mailto:manu_gander@hotmail.com" TargetMode="External"/><Relationship Id="rId71" Type="http://schemas.openxmlformats.org/officeDocument/2006/relationships/hyperlink" Target="mailto:carla.civelli@usz.ch" TargetMode="External"/><Relationship Id="rId92" Type="http://schemas.openxmlformats.org/officeDocument/2006/relationships/hyperlink" Target="mailto:antonia_schweizer@outlook.com" TargetMode="External"/><Relationship Id="rId2" Type="http://schemas.openxmlformats.org/officeDocument/2006/relationships/hyperlink" Target="mailto:verena.moser@lindenhofgruppe.ch" TargetMode="External"/><Relationship Id="rId29" Type="http://schemas.openxmlformats.org/officeDocument/2006/relationships/hyperlink" Target="mailto:sarah.boissard@lvcc.ch" TargetMode="External"/><Relationship Id="rId24" Type="http://schemas.openxmlformats.org/officeDocument/2006/relationships/hyperlink" Target="mailto:nina.clerc@gmail.com" TargetMode="External"/><Relationship Id="rId40" Type="http://schemas.openxmlformats.org/officeDocument/2006/relationships/hyperlink" Target="mailto:susanne.keller@usz.ch" TargetMode="External"/><Relationship Id="rId45" Type="http://schemas.openxmlformats.org/officeDocument/2006/relationships/hyperlink" Target="mailto:monika.lang@luks.ch" TargetMode="External"/><Relationship Id="rId66" Type="http://schemas.openxmlformats.org/officeDocument/2006/relationships/hyperlink" Target="mailto:stomatherapie@clarunis.ch&#160;" TargetMode="External"/><Relationship Id="rId87" Type="http://schemas.openxmlformats.org/officeDocument/2006/relationships/hyperlink" Target="mailto:lehmann_nathalie@hotmail.com" TargetMode="External"/><Relationship Id="rId110" Type="http://schemas.openxmlformats.org/officeDocument/2006/relationships/hyperlink" Target="mailto:susannaguinchard@gmail.com" TargetMode="External"/><Relationship Id="rId115" Type="http://schemas.openxmlformats.org/officeDocument/2006/relationships/hyperlink" Target="mailto:barbara.haefele88@gmail.com" TargetMode="External"/><Relationship Id="rId131" Type="http://schemas.openxmlformats.org/officeDocument/2006/relationships/hyperlink" Target="mailto:nadine.zellweger@bluewin.ch" TargetMode="External"/><Relationship Id="rId136" Type="http://schemas.openxmlformats.org/officeDocument/2006/relationships/hyperlink" Target="mailto:celya74@yahoo.fr" TargetMode="External"/><Relationship Id="rId61" Type="http://schemas.openxmlformats.org/officeDocument/2006/relationships/hyperlink" Target="mailto:darm-stoma-erw@insel.ch" TargetMode="External"/><Relationship Id="rId82" Type="http://schemas.openxmlformats.org/officeDocument/2006/relationships/hyperlink" Target="mailto:nadine.zellweger@curacasa-hin.ch" TargetMode="External"/><Relationship Id="rId19" Type="http://schemas.openxmlformats.org/officeDocument/2006/relationships/hyperlink" Target="mailto:e.eichenberger@spitalmaennedorf.ch" TargetMode="External"/><Relationship Id="rId14" Type="http://schemas.openxmlformats.org/officeDocument/2006/relationships/hyperlink" Target="mailto:pgregoire@beaulieu.ch" TargetMode="External"/><Relationship Id="rId30" Type="http://schemas.openxmlformats.org/officeDocument/2006/relationships/hyperlink" Target="mailto:brigitte.appel@spitalzofingen.ch" TargetMode="External"/><Relationship Id="rId35" Type="http://schemas.openxmlformats.org/officeDocument/2006/relationships/hyperlink" Target="mailto:lilian.okle@spitex-bachtel.ch" TargetMode="External"/><Relationship Id="rId56" Type="http://schemas.openxmlformats.org/officeDocument/2006/relationships/hyperlink" Target="mailto:claudia.wenk@spitexwald.ch" TargetMode="External"/><Relationship Id="rId77" Type="http://schemas.openxmlformats.org/officeDocument/2006/relationships/hyperlink" Target="mailto:stoma@spitex-zuerich.ch" TargetMode="External"/><Relationship Id="rId100" Type="http://schemas.openxmlformats.org/officeDocument/2006/relationships/hyperlink" Target="mailto:sandra.nemetz@gmx.at" TargetMode="External"/><Relationship Id="rId105" Type="http://schemas.openxmlformats.org/officeDocument/2006/relationships/hyperlink" Target="mailto:skeller@livenet.ch" TargetMode="External"/><Relationship Id="rId126" Type="http://schemas.openxmlformats.org/officeDocument/2006/relationships/hyperlink" Target="mailto:pu.broennimann@bluewin.ch" TargetMode="External"/><Relationship Id="rId8" Type="http://schemas.openxmlformats.org/officeDocument/2006/relationships/hyperlink" Target="mailto:laurence.ribiollet@imad-ge.ch" TargetMode="External"/><Relationship Id="rId51" Type="http://schemas.openxmlformats.org/officeDocument/2006/relationships/hyperlink" Target="mailto:malgorzata.gruza@klinik-adelheid.ch" TargetMode="External"/><Relationship Id="rId72" Type="http://schemas.openxmlformats.org/officeDocument/2006/relationships/hyperlink" Target="mailto:vesnawidmer@hotmail.com" TargetMode="External"/><Relationship Id="rId93" Type="http://schemas.openxmlformats.org/officeDocument/2006/relationships/hyperlink" Target="mailto:sibeschuetz@gmail.com" TargetMode="External"/><Relationship Id="rId98" Type="http://schemas.openxmlformats.org/officeDocument/2006/relationships/hyperlink" Target="mailto:gaby.niederer@swissonline.ch" TargetMode="External"/><Relationship Id="rId121" Type="http://schemas.openxmlformats.org/officeDocument/2006/relationships/hyperlink" Target="mailto:rfroehli@hotmail.com" TargetMode="External"/><Relationship Id="rId3" Type="http://schemas.openxmlformats.org/officeDocument/2006/relationships/hyperlink" Target="mailto:darm-stoma-erw@insel.ch" TargetMode="External"/><Relationship Id="rId25" Type="http://schemas.openxmlformats.org/officeDocument/2006/relationships/hyperlink" Target="mailto:ursula.broennimann@szb-chb.ch" TargetMode="External"/><Relationship Id="rId46" Type="http://schemas.openxmlformats.org/officeDocument/2006/relationships/hyperlink" Target="mailto:jessica.maucher@ksw.ch" TargetMode="External"/><Relationship Id="rId67" Type="http://schemas.openxmlformats.org/officeDocument/2006/relationships/hyperlink" Target="mailto:sibylle.schuetz@insel.ch" TargetMode="External"/><Relationship Id="rId116" Type="http://schemas.openxmlformats.org/officeDocument/2006/relationships/hyperlink" Target="mailto:greuter.sarah.sg@gmail.com" TargetMode="External"/><Relationship Id="rId137" Type="http://schemas.openxmlformats.org/officeDocument/2006/relationships/hyperlink" Target="mailto:celya74@yahoo.fr" TargetMode="External"/><Relationship Id="rId20" Type="http://schemas.openxmlformats.org/officeDocument/2006/relationships/hyperlink" Target="mailto:katharina.dubi@lindenhofgruppe.ch" TargetMode="External"/><Relationship Id="rId41" Type="http://schemas.openxmlformats.org/officeDocument/2006/relationships/hyperlink" Target="mailto:stefanie.maier@klinik-schloss-mammern.ch" TargetMode="External"/><Relationship Id="rId62" Type="http://schemas.openxmlformats.org/officeDocument/2006/relationships/hyperlink" Target="mailto:christine.vurlod@avasad.ch" TargetMode="External"/><Relationship Id="rId83" Type="http://schemas.openxmlformats.org/officeDocument/2006/relationships/hyperlink" Target="mailto:stomaberatung@ksb.ch" TargetMode="External"/><Relationship Id="rId88" Type="http://schemas.openxmlformats.org/officeDocument/2006/relationships/hyperlink" Target="mailto:vesnawidmer@hotmail.com" TargetMode="External"/><Relationship Id="rId111" Type="http://schemas.openxmlformats.org/officeDocument/2006/relationships/hyperlink" Target="mailto:marianne.gutknecht@gmx.ch" TargetMode="External"/><Relationship Id="rId132" Type="http://schemas.openxmlformats.org/officeDocument/2006/relationships/hyperlink" Target="mailto:virge.v@hotmail.com" TargetMode="External"/><Relationship Id="rId15" Type="http://schemas.openxmlformats.org/officeDocument/2006/relationships/hyperlink" Target="mailto:fv-pflege@spitex-obermarch.ch" TargetMode="External"/><Relationship Id="rId36" Type="http://schemas.openxmlformats.org/officeDocument/2006/relationships/hyperlink" Target="mailto:stomaberatung.sursee@luks.ch" TargetMode="External"/><Relationship Id="rId57" Type="http://schemas.openxmlformats.org/officeDocument/2006/relationships/hyperlink" Target="mailto:mwyss@spitaldavos.ch" TargetMode="External"/><Relationship Id="rId106" Type="http://schemas.openxmlformats.org/officeDocument/2006/relationships/hyperlink" Target="mailto:mel26@bluewin.ch" TargetMode="External"/><Relationship Id="rId127" Type="http://schemas.openxmlformats.org/officeDocument/2006/relationships/hyperlink" Target="mailto:bri70@gmx.ch" TargetMode="External"/><Relationship Id="rId10" Type="http://schemas.openxmlformats.org/officeDocument/2006/relationships/hyperlink" Target="mailto:Veronica.Grippaldi-Dantuono@eoc.ch" TargetMode="External"/><Relationship Id="rId31" Type="http://schemas.openxmlformats.org/officeDocument/2006/relationships/hyperlink" Target="mailto:bakaj.esther@gmail.com" TargetMode="External"/><Relationship Id="rId52" Type="http://schemas.openxmlformats.org/officeDocument/2006/relationships/hyperlink" Target="mailto:jaussi-bachmann@sunrise.ch" TargetMode="External"/><Relationship Id="rId73" Type="http://schemas.openxmlformats.org/officeDocument/2006/relationships/hyperlink" Target="mailto:gudrun.drews@hirslanden.ch" TargetMode="External"/><Relationship Id="rId78" Type="http://schemas.openxmlformats.org/officeDocument/2006/relationships/hyperlink" Target="mailto:kiwi2@bluewin.ch" TargetMode="External"/><Relationship Id="rId94" Type="http://schemas.openxmlformats.org/officeDocument/2006/relationships/hyperlink" Target="mailto:jasmin.r.schmid@bluewin.ch" TargetMode="External"/><Relationship Id="rId99" Type="http://schemas.openxmlformats.org/officeDocument/2006/relationships/hyperlink" Target="mailto:patrizia_haab@bluewin.ch" TargetMode="External"/><Relationship Id="rId101" Type="http://schemas.openxmlformats.org/officeDocument/2006/relationships/hyperlink" Target="mailto:jacqueline.metzger@gmail.com" TargetMode="External"/><Relationship Id="rId122" Type="http://schemas.openxmlformats.org/officeDocument/2006/relationships/hyperlink" Target="mailto:dubik@sensemail.ch" TargetMode="External"/><Relationship Id="rId4" Type="http://schemas.openxmlformats.org/officeDocument/2006/relationships/hyperlink" Target="mailto:andrea.semon@ksgr.ch" TargetMode="External"/><Relationship Id="rId9" Type="http://schemas.openxmlformats.org/officeDocument/2006/relationships/hyperlink" Target="javascript:linkTo_UnCryptMailto('ocknvq,nafkc0mgnngtBvimn0ej');" TargetMode="External"/><Relationship Id="rId26" Type="http://schemas.openxmlformats.org/officeDocument/2006/relationships/hyperlink" Target="mailto:brigitte.broennimann@spitaltiefenau.ch" TargetMode="External"/><Relationship Id="rId47" Type="http://schemas.openxmlformats.org/officeDocument/2006/relationships/hyperlink" Target="mailto:stoma@zgks.ch" TargetMode="External"/><Relationship Id="rId68" Type="http://schemas.openxmlformats.org/officeDocument/2006/relationships/hyperlink" Target="mailto:bernadette.schenkel@sunrise.ch" TargetMode="External"/><Relationship Id="rId89" Type="http://schemas.openxmlformats.org/officeDocument/2006/relationships/hyperlink" Target="mailto:csnandi@gmx.ch" TargetMode="External"/><Relationship Id="rId112" Type="http://schemas.openxmlformats.org/officeDocument/2006/relationships/hyperlink" Target="mailto:laylaimboden@gmx.ch" TargetMode="External"/><Relationship Id="rId133" Type="http://schemas.openxmlformats.org/officeDocument/2006/relationships/hyperlink" Target="mailto:seb-eug.pretre@bluewin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69027-4BB2-49FA-A9C0-B9A737D94CEB}">
  <sheetPr>
    <pageSetUpPr fitToPage="1"/>
  </sheetPr>
  <dimension ref="A1:T180"/>
  <sheetViews>
    <sheetView tabSelected="1" zoomScaleNormal="100" workbookViewId="0">
      <pane ySplit="1" topLeftCell="A2" activePane="bottomLeft" state="frozen"/>
      <selection pane="bottomLeft" activeCell="L26" sqref="L26"/>
    </sheetView>
  </sheetViews>
  <sheetFormatPr baseColWidth="10" defaultColWidth="9.1328125" defaultRowHeight="14.25" x14ac:dyDescent="0.45"/>
  <cols>
    <col min="1" max="1" width="19.6640625" bestFit="1" customWidth="1"/>
    <col min="2" max="2" width="12.1328125" bestFit="1" customWidth="1"/>
    <col min="3" max="3" width="12.1328125" customWidth="1"/>
    <col min="4" max="4" width="47.3984375" bestFit="1" customWidth="1"/>
    <col min="5" max="5" width="12.59765625" bestFit="1" customWidth="1"/>
    <col min="6" max="6" width="17.3984375" bestFit="1" customWidth="1"/>
    <col min="7" max="7" width="28.6640625" bestFit="1" customWidth="1"/>
    <col min="8" max="8" width="26.73046875" customWidth="1"/>
    <col min="9" max="9" width="23.73046875" customWidth="1"/>
    <col min="10" max="10" width="12.19921875" bestFit="1" customWidth="1"/>
    <col min="11" max="11" width="49" bestFit="1" customWidth="1"/>
    <col min="12" max="12" width="37.3984375" bestFit="1" customWidth="1"/>
    <col min="13" max="13" width="37.3984375" style="2" customWidth="1"/>
    <col min="14" max="14" width="14" bestFit="1" customWidth="1"/>
    <col min="16" max="16" width="15.1328125" bestFit="1" customWidth="1"/>
    <col min="17" max="19" width="15.1328125" customWidth="1"/>
    <col min="20" max="20" width="59.3984375" customWidth="1"/>
  </cols>
  <sheetData>
    <row r="1" spans="1:20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2" t="s">
        <v>12</v>
      </c>
      <c r="N1" t="s">
        <v>13</v>
      </c>
      <c r="O1" t="s">
        <v>26</v>
      </c>
      <c r="P1" t="s">
        <v>48</v>
      </c>
      <c r="Q1" t="s">
        <v>14</v>
      </c>
      <c r="R1" t="s">
        <v>15</v>
      </c>
      <c r="S1" t="s">
        <v>16</v>
      </c>
      <c r="T1" t="s">
        <v>17</v>
      </c>
    </row>
    <row r="2" spans="1:20" x14ac:dyDescent="0.45">
      <c r="A2" t="s">
        <v>18</v>
      </c>
      <c r="B2" t="s">
        <v>19</v>
      </c>
      <c r="C2" t="s">
        <v>20</v>
      </c>
      <c r="D2" t="s">
        <v>21</v>
      </c>
      <c r="E2">
        <v>5330</v>
      </c>
      <c r="F2" t="s">
        <v>22</v>
      </c>
      <c r="H2" t="s">
        <v>23</v>
      </c>
      <c r="K2" t="s">
        <v>24</v>
      </c>
      <c r="M2" s="2" t="str">
        <f t="shared" ref="M2:M10" si="0">IF(K2="",L2,K2)</f>
        <v>a.albicker@rehaclinic.ch</v>
      </c>
      <c r="N2" t="s">
        <v>25</v>
      </c>
      <c r="O2" t="s">
        <v>26</v>
      </c>
      <c r="P2" t="s">
        <v>27</v>
      </c>
      <c r="Q2" t="s">
        <v>28</v>
      </c>
      <c r="S2">
        <v>2018</v>
      </c>
    </row>
    <row r="3" spans="1:20" x14ac:dyDescent="0.45">
      <c r="A3" t="s">
        <v>29</v>
      </c>
      <c r="B3" t="s">
        <v>30</v>
      </c>
      <c r="C3" t="s">
        <v>31</v>
      </c>
      <c r="D3" t="s">
        <v>32</v>
      </c>
      <c r="E3">
        <v>7130</v>
      </c>
      <c r="F3" t="s">
        <v>33</v>
      </c>
      <c r="G3" t="s">
        <v>34</v>
      </c>
      <c r="H3" t="s">
        <v>35</v>
      </c>
      <c r="K3" t="s">
        <v>36</v>
      </c>
      <c r="L3" t="s">
        <v>37</v>
      </c>
      <c r="M3" s="2" t="str">
        <f t="shared" si="0"/>
        <v>stoma@spitalilanz.ch</v>
      </c>
      <c r="N3" t="s">
        <v>25</v>
      </c>
      <c r="O3" t="s">
        <v>26</v>
      </c>
      <c r="P3" t="s">
        <v>27</v>
      </c>
      <c r="Q3" t="s">
        <v>25</v>
      </c>
    </row>
    <row r="4" spans="1:20" x14ac:dyDescent="0.45">
      <c r="A4" t="s">
        <v>38</v>
      </c>
      <c r="B4" t="s">
        <v>39</v>
      </c>
      <c r="C4" t="s">
        <v>31</v>
      </c>
      <c r="D4" t="s">
        <v>40</v>
      </c>
      <c r="E4">
        <v>2300</v>
      </c>
      <c r="F4" t="s">
        <v>41</v>
      </c>
      <c r="G4" t="s">
        <v>42</v>
      </c>
      <c r="H4" t="s">
        <v>43</v>
      </c>
      <c r="I4" t="s">
        <v>44</v>
      </c>
      <c r="J4" t="s">
        <v>43</v>
      </c>
      <c r="K4" t="s">
        <v>45</v>
      </c>
      <c r="L4" t="s">
        <v>46</v>
      </c>
      <c r="M4" s="2" t="str">
        <f t="shared" si="0"/>
        <v>centre.stomatherapie@nomad-ne.ch</v>
      </c>
      <c r="N4" t="s">
        <v>28</v>
      </c>
      <c r="O4" t="s">
        <v>47</v>
      </c>
      <c r="P4" t="s">
        <v>48</v>
      </c>
      <c r="Q4" t="s">
        <v>25</v>
      </c>
    </row>
    <row r="5" spans="1:20" x14ac:dyDescent="0.45">
      <c r="A5" t="s">
        <v>953</v>
      </c>
      <c r="B5" t="s">
        <v>269</v>
      </c>
      <c r="C5" t="s">
        <v>31</v>
      </c>
      <c r="D5" t="s">
        <v>463</v>
      </c>
      <c r="E5">
        <v>4800</v>
      </c>
      <c r="F5" t="s">
        <v>464</v>
      </c>
      <c r="G5" t="s">
        <v>465</v>
      </c>
      <c r="H5" t="s">
        <v>466</v>
      </c>
      <c r="K5" s="9" t="s">
        <v>954</v>
      </c>
      <c r="L5" s="9" t="s">
        <v>1109</v>
      </c>
      <c r="M5" s="2" t="str">
        <f t="shared" si="0"/>
        <v>brigitte.appel@spitalzofingen.ch</v>
      </c>
      <c r="N5" t="s">
        <v>25</v>
      </c>
      <c r="O5" t="s">
        <v>26</v>
      </c>
      <c r="P5" t="s">
        <v>27</v>
      </c>
      <c r="Q5" t="s">
        <v>25</v>
      </c>
    </row>
    <row r="6" spans="1:20" x14ac:dyDescent="0.45">
      <c r="A6" t="s">
        <v>49</v>
      </c>
      <c r="B6" t="s">
        <v>50</v>
      </c>
      <c r="C6" t="s">
        <v>31</v>
      </c>
      <c r="D6" t="s">
        <v>51</v>
      </c>
      <c r="E6">
        <v>4031</v>
      </c>
      <c r="F6" t="s">
        <v>52</v>
      </c>
      <c r="G6" t="s">
        <v>34</v>
      </c>
      <c r="H6" t="s">
        <v>53</v>
      </c>
      <c r="J6" t="s">
        <v>54</v>
      </c>
      <c r="K6" t="s">
        <v>55</v>
      </c>
      <c r="M6" s="2" t="str">
        <f t="shared" si="0"/>
        <v>garpagaus@uhbs.ch</v>
      </c>
      <c r="N6" t="s">
        <v>25</v>
      </c>
      <c r="O6" t="s">
        <v>26</v>
      </c>
      <c r="P6" t="s">
        <v>27</v>
      </c>
      <c r="Q6" t="s">
        <v>25</v>
      </c>
    </row>
    <row r="7" spans="1:20" x14ac:dyDescent="0.45">
      <c r="A7" t="s">
        <v>842</v>
      </c>
      <c r="B7" t="s">
        <v>237</v>
      </c>
      <c r="C7" t="s">
        <v>31</v>
      </c>
      <c r="D7" t="s">
        <v>535</v>
      </c>
      <c r="E7">
        <v>9472</v>
      </c>
      <c r="F7" t="s">
        <v>534</v>
      </c>
      <c r="G7" t="s">
        <v>843</v>
      </c>
      <c r="H7" s="1" t="s">
        <v>844</v>
      </c>
      <c r="I7" t="s">
        <v>845</v>
      </c>
      <c r="K7" s="9" t="s">
        <v>846</v>
      </c>
      <c r="M7" s="2" t="str">
        <f t="shared" si="0"/>
        <v>bakaj.esther@gmail.com</v>
      </c>
      <c r="N7" t="s">
        <v>28</v>
      </c>
      <c r="O7" t="s">
        <v>26</v>
      </c>
      <c r="P7" t="s">
        <v>235</v>
      </c>
      <c r="Q7" t="s">
        <v>28</v>
      </c>
      <c r="R7">
        <v>2019</v>
      </c>
    </row>
    <row r="8" spans="1:20" x14ac:dyDescent="0.45">
      <c r="A8" t="s">
        <v>56</v>
      </c>
      <c r="B8" t="s">
        <v>57</v>
      </c>
      <c r="C8" t="s">
        <v>31</v>
      </c>
      <c r="D8" t="s">
        <v>58</v>
      </c>
      <c r="E8">
        <v>1400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M8" s="2" t="str">
        <f t="shared" si="0"/>
        <v>laurence.balet@avasad.ch</v>
      </c>
      <c r="N8" t="s">
        <v>25</v>
      </c>
      <c r="O8" t="s">
        <v>47</v>
      </c>
      <c r="P8" t="s">
        <v>48</v>
      </c>
      <c r="Q8" t="s">
        <v>25</v>
      </c>
    </row>
    <row r="9" spans="1:20" x14ac:dyDescent="0.45">
      <c r="A9" t="s">
        <v>65</v>
      </c>
      <c r="B9" t="s">
        <v>66</v>
      </c>
      <c r="C9" t="s">
        <v>31</v>
      </c>
      <c r="D9" t="s">
        <v>67</v>
      </c>
      <c r="E9">
        <v>2501</v>
      </c>
      <c r="F9" t="s">
        <v>68</v>
      </c>
      <c r="G9" t="s">
        <v>69</v>
      </c>
      <c r="H9" t="s">
        <v>70</v>
      </c>
      <c r="J9" t="s">
        <v>71</v>
      </c>
      <c r="K9" s="9" t="s">
        <v>1008</v>
      </c>
      <c r="L9" t="s">
        <v>72</v>
      </c>
      <c r="M9" s="2" t="str">
        <f t="shared" si="0"/>
        <v>Jolanda.Baumann@szb-chb.ch</v>
      </c>
      <c r="N9" t="s">
        <v>25</v>
      </c>
      <c r="O9" t="s">
        <v>26</v>
      </c>
      <c r="P9" t="s">
        <v>235</v>
      </c>
      <c r="Q9" t="s">
        <v>25</v>
      </c>
    </row>
    <row r="10" spans="1:20" x14ac:dyDescent="0.45">
      <c r="A10" t="s">
        <v>73</v>
      </c>
      <c r="B10" t="s">
        <v>74</v>
      </c>
      <c r="C10" t="s">
        <v>31</v>
      </c>
      <c r="D10" t="s">
        <v>1068</v>
      </c>
      <c r="E10">
        <v>8037</v>
      </c>
      <c r="F10" t="s">
        <v>146</v>
      </c>
      <c r="G10" t="s">
        <v>185</v>
      </c>
      <c r="H10" t="s">
        <v>186</v>
      </c>
      <c r="K10" s="9" t="s">
        <v>405</v>
      </c>
      <c r="L10" t="s">
        <v>75</v>
      </c>
      <c r="M10" s="2" t="str">
        <f t="shared" si="0"/>
        <v>stoma@spitex-zuerich.ch</v>
      </c>
      <c r="N10" t="s">
        <v>25</v>
      </c>
      <c r="O10" t="s">
        <v>26</v>
      </c>
      <c r="P10" t="s">
        <v>27</v>
      </c>
      <c r="Q10" t="s">
        <v>25</v>
      </c>
    </row>
    <row r="11" spans="1:20" x14ac:dyDescent="0.45">
      <c r="A11" t="s">
        <v>76</v>
      </c>
      <c r="B11" t="s">
        <v>77</v>
      </c>
      <c r="C11" t="s">
        <v>20</v>
      </c>
      <c r="D11" t="s">
        <v>78</v>
      </c>
      <c r="E11">
        <v>1213</v>
      </c>
      <c r="F11" t="s">
        <v>79</v>
      </c>
      <c r="G11" t="s">
        <v>80</v>
      </c>
      <c r="H11" t="s">
        <v>81</v>
      </c>
      <c r="L11" t="s">
        <v>82</v>
      </c>
      <c r="M11" s="2" t="e">
        <f>IF(#REF!="",L11,#REF!)</f>
        <v>#REF!</v>
      </c>
      <c r="N11" t="s">
        <v>25</v>
      </c>
      <c r="O11" t="s">
        <v>47</v>
      </c>
      <c r="P11" t="s">
        <v>48</v>
      </c>
      <c r="Q11" t="s">
        <v>28</v>
      </c>
      <c r="S11">
        <v>2019</v>
      </c>
    </row>
    <row r="12" spans="1:20" x14ac:dyDescent="0.45">
      <c r="A12" t="s">
        <v>83</v>
      </c>
      <c r="B12" t="s">
        <v>84</v>
      </c>
      <c r="C12" t="s">
        <v>31</v>
      </c>
      <c r="D12" t="s">
        <v>85</v>
      </c>
      <c r="E12">
        <v>6460</v>
      </c>
      <c r="F12" t="s">
        <v>86</v>
      </c>
      <c r="G12" t="s">
        <v>87</v>
      </c>
      <c r="H12" t="s">
        <v>88</v>
      </c>
      <c r="K12" t="s">
        <v>89</v>
      </c>
      <c r="L12" t="s">
        <v>90</v>
      </c>
      <c r="M12" s="2" t="str">
        <f t="shared" ref="M12:M37" si="1">IF(K12="",L12,K12)</f>
        <v>stomaberatung@ksuri.ch</v>
      </c>
      <c r="N12" t="s">
        <v>25</v>
      </c>
      <c r="O12" t="s">
        <v>26</v>
      </c>
      <c r="P12" t="s">
        <v>27</v>
      </c>
      <c r="Q12" t="s">
        <v>25</v>
      </c>
    </row>
    <row r="13" spans="1:20" x14ac:dyDescent="0.45">
      <c r="A13" t="s">
        <v>91</v>
      </c>
      <c r="B13" t="s">
        <v>92</v>
      </c>
      <c r="C13" t="s">
        <v>20</v>
      </c>
      <c r="D13" t="s">
        <v>93</v>
      </c>
      <c r="E13">
        <v>1011</v>
      </c>
      <c r="F13" t="s">
        <v>94</v>
      </c>
      <c r="G13" t="s">
        <v>95</v>
      </c>
      <c r="H13" t="s">
        <v>96</v>
      </c>
      <c r="I13" t="s">
        <v>97</v>
      </c>
      <c r="J13" t="s">
        <v>98</v>
      </c>
      <c r="K13" t="s">
        <v>99</v>
      </c>
      <c r="M13" s="2" t="str">
        <f t="shared" si="1"/>
        <v>stomatherapie@chuv.ch</v>
      </c>
      <c r="P13" t="s">
        <v>48</v>
      </c>
      <c r="Q13" t="s">
        <v>25</v>
      </c>
      <c r="S13">
        <v>2020</v>
      </c>
    </row>
    <row r="14" spans="1:20" x14ac:dyDescent="0.45">
      <c r="A14" t="s">
        <v>100</v>
      </c>
      <c r="B14" t="s">
        <v>101</v>
      </c>
      <c r="C14" t="s">
        <v>20</v>
      </c>
      <c r="D14" t="s">
        <v>102</v>
      </c>
      <c r="E14">
        <v>1211</v>
      </c>
      <c r="F14" t="s">
        <v>103</v>
      </c>
      <c r="G14" t="s">
        <v>104</v>
      </c>
      <c r="H14" t="s">
        <v>105</v>
      </c>
      <c r="I14" t="s">
        <v>106</v>
      </c>
      <c r="J14" t="s">
        <v>107</v>
      </c>
      <c r="K14" s="1" t="s">
        <v>108</v>
      </c>
      <c r="M14" s="2" t="str">
        <f t="shared" si="1"/>
        <v>sonia.beyeler@hcuge.ch</v>
      </c>
      <c r="N14" t="s">
        <v>25</v>
      </c>
      <c r="O14" t="s">
        <v>47</v>
      </c>
      <c r="P14" t="s">
        <v>48</v>
      </c>
      <c r="Q14" t="s">
        <v>28</v>
      </c>
      <c r="S14">
        <v>2018</v>
      </c>
    </row>
    <row r="15" spans="1:20" x14ac:dyDescent="0.45">
      <c r="A15" t="s">
        <v>866</v>
      </c>
      <c r="B15" t="s">
        <v>133</v>
      </c>
      <c r="C15" t="s">
        <v>31</v>
      </c>
      <c r="D15" t="s">
        <v>867</v>
      </c>
      <c r="E15">
        <v>3900</v>
      </c>
      <c r="F15" t="s">
        <v>674</v>
      </c>
      <c r="G15" t="s">
        <v>675</v>
      </c>
      <c r="H15" t="s">
        <v>676</v>
      </c>
      <c r="I15" t="s">
        <v>868</v>
      </c>
      <c r="K15" s="8" t="s">
        <v>869</v>
      </c>
      <c r="L15" s="8" t="s">
        <v>886</v>
      </c>
      <c r="M15" s="2" t="str">
        <f t="shared" si="1"/>
        <v>monika.bieler@krebsliga-wallis.ch </v>
      </c>
      <c r="N15" t="s">
        <v>25</v>
      </c>
      <c r="O15" t="s">
        <v>26</v>
      </c>
      <c r="P15" t="s">
        <v>48</v>
      </c>
      <c r="Q15" t="s">
        <v>28</v>
      </c>
      <c r="R15">
        <v>2019</v>
      </c>
    </row>
    <row r="16" spans="1:20" x14ac:dyDescent="0.45">
      <c r="A16" t="s">
        <v>109</v>
      </c>
      <c r="B16" t="s">
        <v>110</v>
      </c>
      <c r="C16" t="s">
        <v>31</v>
      </c>
      <c r="D16" s="6" t="s">
        <v>371</v>
      </c>
      <c r="E16">
        <v>8200</v>
      </c>
      <c r="F16" t="s">
        <v>111</v>
      </c>
      <c r="G16" t="s">
        <v>112</v>
      </c>
      <c r="H16" t="s">
        <v>113</v>
      </c>
      <c r="K16" t="s">
        <v>114</v>
      </c>
      <c r="L16" t="s">
        <v>115</v>
      </c>
      <c r="M16" s="2" t="str">
        <f t="shared" si="1"/>
        <v>stomaberatung@spitaeler-sh.ch</v>
      </c>
      <c r="N16" t="s">
        <v>25</v>
      </c>
      <c r="O16" t="s">
        <v>26</v>
      </c>
      <c r="P16" t="s">
        <v>27</v>
      </c>
      <c r="Q16" t="s">
        <v>25</v>
      </c>
    </row>
    <row r="17" spans="1:20" x14ac:dyDescent="0.45">
      <c r="A17" t="s">
        <v>116</v>
      </c>
      <c r="B17" t="s">
        <v>117</v>
      </c>
      <c r="C17" t="s">
        <v>31</v>
      </c>
      <c r="D17" t="s">
        <v>118</v>
      </c>
      <c r="E17">
        <v>5001</v>
      </c>
      <c r="F17" t="s">
        <v>119</v>
      </c>
      <c r="G17" t="s">
        <v>120</v>
      </c>
      <c r="H17" t="s">
        <v>121</v>
      </c>
      <c r="K17" t="s">
        <v>122</v>
      </c>
      <c r="L17" s="9" t="s">
        <v>1106</v>
      </c>
      <c r="M17" s="2" t="str">
        <f t="shared" si="1"/>
        <v>stefanie.bodmer@ksa.ch</v>
      </c>
      <c r="N17" t="s">
        <v>25</v>
      </c>
      <c r="O17" t="s">
        <v>26</v>
      </c>
      <c r="P17" t="s">
        <v>27</v>
      </c>
      <c r="Q17" t="s">
        <v>25</v>
      </c>
    </row>
    <row r="18" spans="1:20" x14ac:dyDescent="0.45">
      <c r="A18" t="s">
        <v>123</v>
      </c>
      <c r="B18" t="s">
        <v>124</v>
      </c>
      <c r="C18" t="s">
        <v>31</v>
      </c>
      <c r="D18" t="s">
        <v>125</v>
      </c>
      <c r="E18">
        <v>1950</v>
      </c>
      <c r="F18" t="s">
        <v>126</v>
      </c>
      <c r="G18" t="s">
        <v>127</v>
      </c>
      <c r="H18" t="s">
        <v>128</v>
      </c>
      <c r="I18" t="s">
        <v>129</v>
      </c>
      <c r="J18" t="s">
        <v>130</v>
      </c>
      <c r="K18" s="9" t="s">
        <v>131</v>
      </c>
      <c r="M18" s="2" t="str">
        <f t="shared" si="1"/>
        <v>sarah.boissard@lvcc.ch</v>
      </c>
      <c r="N18" t="s">
        <v>28</v>
      </c>
      <c r="O18" t="s">
        <v>47</v>
      </c>
      <c r="P18" t="s">
        <v>48</v>
      </c>
      <c r="Q18" t="s">
        <v>28</v>
      </c>
    </row>
    <row r="19" spans="1:20" x14ac:dyDescent="0.45">
      <c r="A19" t="s">
        <v>132</v>
      </c>
      <c r="B19" t="s">
        <v>133</v>
      </c>
      <c r="C19" t="s">
        <v>31</v>
      </c>
      <c r="D19" t="s">
        <v>134</v>
      </c>
      <c r="E19">
        <v>3800</v>
      </c>
      <c r="F19" t="s">
        <v>135</v>
      </c>
      <c r="G19" t="s">
        <v>136</v>
      </c>
      <c r="H19" t="s">
        <v>137</v>
      </c>
      <c r="K19" t="s">
        <v>138</v>
      </c>
      <c r="M19" s="2" t="str">
        <f t="shared" si="1"/>
        <v>monika.bosshart@spitalfmi.ch</v>
      </c>
      <c r="N19" t="s">
        <v>28</v>
      </c>
      <c r="O19" t="s">
        <v>26</v>
      </c>
      <c r="P19" t="s">
        <v>27</v>
      </c>
      <c r="Q19" t="s">
        <v>25</v>
      </c>
    </row>
    <row r="20" spans="1:20" x14ac:dyDescent="0.45">
      <c r="A20" t="s">
        <v>967</v>
      </c>
      <c r="B20" t="s">
        <v>269</v>
      </c>
      <c r="C20" t="s">
        <v>31</v>
      </c>
      <c r="D20" t="s">
        <v>968</v>
      </c>
      <c r="E20">
        <v>3004</v>
      </c>
      <c r="F20" t="s">
        <v>152</v>
      </c>
      <c r="G20" t="s">
        <v>969</v>
      </c>
      <c r="H20" t="s">
        <v>970</v>
      </c>
      <c r="I20" t="s">
        <v>971</v>
      </c>
      <c r="K20" s="11" t="s">
        <v>972</v>
      </c>
      <c r="L20" s="11" t="s">
        <v>973</v>
      </c>
      <c r="M20" s="2" t="str">
        <f t="shared" si="1"/>
        <v>brigitte.broennimann@spitaltiefenau.ch</v>
      </c>
      <c r="N20" t="s">
        <v>25</v>
      </c>
      <c r="O20" t="s">
        <v>26</v>
      </c>
      <c r="P20" t="s">
        <v>235</v>
      </c>
      <c r="Q20" t="s">
        <v>28</v>
      </c>
      <c r="R20">
        <v>2020</v>
      </c>
    </row>
    <row r="21" spans="1:20" x14ac:dyDescent="0.45">
      <c r="A21" t="s">
        <v>967</v>
      </c>
      <c r="B21" t="s">
        <v>411</v>
      </c>
      <c r="C21" t="s">
        <v>31</v>
      </c>
      <c r="D21" t="s">
        <v>67</v>
      </c>
      <c r="E21">
        <v>2501</v>
      </c>
      <c r="F21" t="s">
        <v>68</v>
      </c>
      <c r="G21" t="s">
        <v>974</v>
      </c>
      <c r="H21" t="s">
        <v>975</v>
      </c>
      <c r="I21" t="s">
        <v>976</v>
      </c>
      <c r="K21" s="1" t="s">
        <v>977</v>
      </c>
      <c r="L21" s="1" t="s">
        <v>978</v>
      </c>
      <c r="M21" s="2" t="str">
        <f t="shared" si="1"/>
        <v>ursula.broennimann@szb-chb.ch</v>
      </c>
      <c r="N21" t="s">
        <v>28</v>
      </c>
      <c r="O21" t="s">
        <v>26</v>
      </c>
      <c r="P21" t="s">
        <v>235</v>
      </c>
      <c r="Q21" t="s">
        <v>25</v>
      </c>
      <c r="R21">
        <v>2020</v>
      </c>
    </row>
    <row r="22" spans="1:20" x14ac:dyDescent="0.45">
      <c r="A22" t="s">
        <v>143</v>
      </c>
      <c r="B22" t="s">
        <v>144</v>
      </c>
      <c r="C22" t="s">
        <v>31</v>
      </c>
      <c r="D22" t="s">
        <v>145</v>
      </c>
      <c r="E22">
        <v>8091</v>
      </c>
      <c r="F22" t="s">
        <v>146</v>
      </c>
      <c r="G22" t="s">
        <v>854</v>
      </c>
      <c r="H22" t="s">
        <v>855</v>
      </c>
      <c r="K22" t="s">
        <v>148</v>
      </c>
      <c r="M22" s="2" t="str">
        <f t="shared" si="1"/>
        <v>catherine.buergi@usz.ch</v>
      </c>
      <c r="N22" t="s">
        <v>28</v>
      </c>
      <c r="O22" t="s">
        <v>26</v>
      </c>
      <c r="P22" t="s">
        <v>27</v>
      </c>
      <c r="Q22" t="s">
        <v>25</v>
      </c>
    </row>
    <row r="23" spans="1:20" x14ac:dyDescent="0.45">
      <c r="A23" s="10" t="s">
        <v>1050</v>
      </c>
      <c r="B23" t="s">
        <v>1051</v>
      </c>
      <c r="C23" t="s">
        <v>31</v>
      </c>
      <c r="D23" t="s">
        <v>1052</v>
      </c>
      <c r="E23">
        <v>9016</v>
      </c>
      <c r="F23" t="s">
        <v>292</v>
      </c>
      <c r="H23" t="s">
        <v>1054</v>
      </c>
      <c r="I23" t="s">
        <v>1053</v>
      </c>
      <c r="K23" s="9" t="s">
        <v>1055</v>
      </c>
      <c r="L23" s="18" t="s">
        <v>1070</v>
      </c>
      <c r="M23" s="2" t="str">
        <f t="shared" si="1"/>
        <v>vroni.burch@hirslanden.ch</v>
      </c>
      <c r="N23" t="s">
        <v>25</v>
      </c>
      <c r="O23" t="s">
        <v>26</v>
      </c>
      <c r="P23" t="s">
        <v>235</v>
      </c>
      <c r="Q23" t="s">
        <v>25</v>
      </c>
      <c r="R23">
        <v>2021</v>
      </c>
      <c r="T23" t="s">
        <v>1056</v>
      </c>
    </row>
    <row r="24" spans="1:20" ht="15.4" x14ac:dyDescent="0.45">
      <c r="A24" t="s">
        <v>1125</v>
      </c>
      <c r="B24" t="s">
        <v>1126</v>
      </c>
      <c r="C24" t="s">
        <v>31</v>
      </c>
      <c r="D24" s="10" t="s">
        <v>1127</v>
      </c>
      <c r="E24" s="25">
        <v>8253</v>
      </c>
      <c r="F24" t="s">
        <v>1115</v>
      </c>
      <c r="H24" s="10" t="s">
        <v>1128</v>
      </c>
      <c r="I24" s="24">
        <v>4917670089863</v>
      </c>
      <c r="K24" s="11" t="s">
        <v>1124</v>
      </c>
      <c r="L24" s="11" t="s">
        <v>1129</v>
      </c>
      <c r="M24" s="2" t="str">
        <f t="shared" si="1"/>
        <v>markus.buerk@stgag.ch</v>
      </c>
      <c r="N24" t="s">
        <v>25</v>
      </c>
      <c r="O24" t="s">
        <v>26</v>
      </c>
      <c r="P24" t="s">
        <v>235</v>
      </c>
      <c r="Q24" t="s">
        <v>28</v>
      </c>
      <c r="R24">
        <v>2021</v>
      </c>
      <c r="T24" t="s">
        <v>1130</v>
      </c>
    </row>
    <row r="25" spans="1:20" x14ac:dyDescent="0.45">
      <c r="A25" t="s">
        <v>149</v>
      </c>
      <c r="B25" t="s">
        <v>150</v>
      </c>
      <c r="C25" t="s">
        <v>31</v>
      </c>
      <c r="D25" t="s">
        <v>151</v>
      </c>
      <c r="E25">
        <v>3010</v>
      </c>
      <c r="F25" t="s">
        <v>152</v>
      </c>
      <c r="G25" t="s">
        <v>153</v>
      </c>
      <c r="H25" t="s">
        <v>154</v>
      </c>
      <c r="J25" t="s">
        <v>155</v>
      </c>
      <c r="K25" t="s">
        <v>156</v>
      </c>
      <c r="L25" t="s">
        <v>157</v>
      </c>
      <c r="M25" s="2" t="str">
        <f t="shared" si="1"/>
        <v>darm-stoma-erw@insel.ch</v>
      </c>
      <c r="N25" t="s">
        <v>25</v>
      </c>
      <c r="O25" t="s">
        <v>26</v>
      </c>
      <c r="P25" t="s">
        <v>27</v>
      </c>
      <c r="Q25" t="s">
        <v>25</v>
      </c>
    </row>
    <row r="26" spans="1:20" x14ac:dyDescent="0.45">
      <c r="A26" t="s">
        <v>158</v>
      </c>
      <c r="B26" t="s">
        <v>159</v>
      </c>
      <c r="C26" t="s">
        <v>31</v>
      </c>
      <c r="E26">
        <v>4500</v>
      </c>
      <c r="F26" t="s">
        <v>700</v>
      </c>
      <c r="G26" t="s">
        <v>701</v>
      </c>
      <c r="H26" t="s">
        <v>702</v>
      </c>
      <c r="K26" s="1" t="s">
        <v>1143</v>
      </c>
      <c r="M26" s="2" t="str">
        <f t="shared" si="1"/>
        <v>sandra.calce@bluewin.ch</v>
      </c>
      <c r="N26" t="s">
        <v>25</v>
      </c>
      <c r="O26" t="s">
        <v>26</v>
      </c>
      <c r="P26" t="s">
        <v>235</v>
      </c>
      <c r="Q26" t="s">
        <v>25</v>
      </c>
    </row>
    <row r="27" spans="1:20" x14ac:dyDescent="0.45">
      <c r="A27" t="s">
        <v>160</v>
      </c>
      <c r="B27" t="s">
        <v>161</v>
      </c>
      <c r="C27" t="s">
        <v>31</v>
      </c>
      <c r="D27" t="s">
        <v>118</v>
      </c>
      <c r="E27">
        <v>5001</v>
      </c>
      <c r="F27" t="s">
        <v>119</v>
      </c>
      <c r="G27" t="s">
        <v>120</v>
      </c>
      <c r="H27" t="s">
        <v>121</v>
      </c>
      <c r="K27" t="s">
        <v>162</v>
      </c>
      <c r="L27" t="s">
        <v>163</v>
      </c>
      <c r="M27" s="2" t="str">
        <f t="shared" si="1"/>
        <v>stomatherapie@ksa.ch</v>
      </c>
      <c r="N27" t="s">
        <v>25</v>
      </c>
      <c r="O27" t="s">
        <v>26</v>
      </c>
      <c r="P27" t="s">
        <v>27</v>
      </c>
      <c r="Q27" t="s">
        <v>28</v>
      </c>
    </row>
    <row r="28" spans="1:20" x14ac:dyDescent="0.45">
      <c r="A28" t="s">
        <v>164</v>
      </c>
      <c r="B28" t="s">
        <v>165</v>
      </c>
      <c r="C28" t="s">
        <v>31</v>
      </c>
      <c r="D28" t="s">
        <v>58</v>
      </c>
      <c r="E28">
        <v>1110</v>
      </c>
      <c r="F28" t="s">
        <v>166</v>
      </c>
      <c r="G28" t="s">
        <v>167</v>
      </c>
      <c r="H28" t="s">
        <v>168</v>
      </c>
      <c r="I28" t="s">
        <v>169</v>
      </c>
      <c r="J28" t="s">
        <v>170</v>
      </c>
      <c r="K28" t="s">
        <v>171</v>
      </c>
      <c r="M28" s="2" t="str">
        <f t="shared" si="1"/>
        <v>laurent.chabal@ehc.vd.ch</v>
      </c>
      <c r="N28" t="s">
        <v>25</v>
      </c>
      <c r="O28" t="s">
        <v>47</v>
      </c>
      <c r="P28" t="s">
        <v>48</v>
      </c>
      <c r="Q28" t="s">
        <v>25</v>
      </c>
    </row>
    <row r="29" spans="1:20" x14ac:dyDescent="0.45">
      <c r="A29" t="s">
        <v>172</v>
      </c>
      <c r="B29" t="s">
        <v>173</v>
      </c>
      <c r="C29" t="s">
        <v>20</v>
      </c>
      <c r="D29" t="s">
        <v>93</v>
      </c>
      <c r="E29">
        <v>1011</v>
      </c>
      <c r="F29" t="s">
        <v>94</v>
      </c>
      <c r="G29" t="s">
        <v>95</v>
      </c>
      <c r="H29" t="s">
        <v>96</v>
      </c>
      <c r="I29" t="s">
        <v>97</v>
      </c>
      <c r="J29" t="s">
        <v>98</v>
      </c>
      <c r="K29" t="s">
        <v>99</v>
      </c>
      <c r="M29" s="2" t="str">
        <f t="shared" si="1"/>
        <v>stomatherapie@chuv.ch</v>
      </c>
      <c r="N29" t="s">
        <v>28</v>
      </c>
      <c r="P29" t="s">
        <v>48</v>
      </c>
      <c r="Q29" t="s">
        <v>25</v>
      </c>
      <c r="S29">
        <v>2018</v>
      </c>
    </row>
    <row r="30" spans="1:20" x14ac:dyDescent="0.45">
      <c r="A30" t="s">
        <v>174</v>
      </c>
      <c r="B30" t="s">
        <v>175</v>
      </c>
      <c r="C30" t="s">
        <v>31</v>
      </c>
      <c r="D30" t="s">
        <v>176</v>
      </c>
      <c r="E30">
        <v>6000</v>
      </c>
      <c r="F30" t="s">
        <v>177</v>
      </c>
      <c r="G30" t="s">
        <v>178</v>
      </c>
      <c r="H30" t="s">
        <v>179</v>
      </c>
      <c r="K30" s="1" t="s">
        <v>180</v>
      </c>
      <c r="L30" t="s">
        <v>181</v>
      </c>
      <c r="M30" s="2" t="str">
        <f t="shared" si="1"/>
        <v>kaethi.chiara@luks.ch</v>
      </c>
      <c r="N30" t="s">
        <v>25</v>
      </c>
      <c r="O30" t="s">
        <v>26</v>
      </c>
      <c r="P30" t="s">
        <v>27</v>
      </c>
      <c r="Q30" t="s">
        <v>28</v>
      </c>
    </row>
    <row r="31" spans="1:20" x14ac:dyDescent="0.45">
      <c r="A31" t="s">
        <v>182</v>
      </c>
      <c r="B31" t="s">
        <v>183</v>
      </c>
      <c r="C31" t="s">
        <v>31</v>
      </c>
      <c r="D31" t="s">
        <v>1021</v>
      </c>
      <c r="E31">
        <v>8091</v>
      </c>
      <c r="F31" t="s">
        <v>146</v>
      </c>
      <c r="G31" t="s">
        <v>1022</v>
      </c>
      <c r="H31" t="s">
        <v>855</v>
      </c>
      <c r="K31" s="1" t="s">
        <v>1034</v>
      </c>
      <c r="L31" s="9" t="s">
        <v>1035</v>
      </c>
      <c r="M31" s="2" t="str">
        <f t="shared" si="1"/>
        <v>carla.civelli@usz.ch</v>
      </c>
      <c r="N31" t="s">
        <v>25</v>
      </c>
      <c r="O31" t="s">
        <v>26</v>
      </c>
      <c r="P31" t="s">
        <v>27</v>
      </c>
      <c r="Q31" t="s">
        <v>25</v>
      </c>
    </row>
    <row r="32" spans="1:20" x14ac:dyDescent="0.45">
      <c r="A32" t="s">
        <v>188</v>
      </c>
      <c r="B32" t="s">
        <v>189</v>
      </c>
      <c r="C32" t="s">
        <v>31</v>
      </c>
      <c r="D32" t="s">
        <v>190</v>
      </c>
      <c r="E32">
        <v>1632</v>
      </c>
      <c r="F32" t="s">
        <v>191</v>
      </c>
      <c r="G32" t="s">
        <v>192</v>
      </c>
      <c r="H32" t="s">
        <v>193</v>
      </c>
      <c r="J32" t="s">
        <v>194</v>
      </c>
      <c r="K32" s="1" t="s">
        <v>195</v>
      </c>
      <c r="M32" s="2" t="str">
        <f t="shared" si="1"/>
        <v xml:space="preserve">nina.clerc@gmail.com </v>
      </c>
      <c r="N32" t="s">
        <v>28</v>
      </c>
      <c r="O32" t="s">
        <v>47</v>
      </c>
      <c r="P32" t="s">
        <v>48</v>
      </c>
      <c r="Q32" t="s">
        <v>28</v>
      </c>
    </row>
    <row r="33" spans="1:20" x14ac:dyDescent="0.45">
      <c r="A33" t="s">
        <v>196</v>
      </c>
      <c r="B33" t="s">
        <v>197</v>
      </c>
      <c r="C33" t="s">
        <v>31</v>
      </c>
      <c r="E33">
        <v>2735</v>
      </c>
      <c r="F33" t="s">
        <v>198</v>
      </c>
      <c r="G33" t="s">
        <v>199</v>
      </c>
      <c r="H33" t="s">
        <v>200</v>
      </c>
      <c r="K33" t="s">
        <v>201</v>
      </c>
      <c r="M33" s="2" t="str">
        <f t="shared" si="1"/>
        <v>colombo-stomatherapeute@bluewin.ch</v>
      </c>
      <c r="N33" t="s">
        <v>25</v>
      </c>
      <c r="O33" t="s">
        <v>47</v>
      </c>
      <c r="P33" t="s">
        <v>48</v>
      </c>
      <c r="Q33" t="s">
        <v>25</v>
      </c>
    </row>
    <row r="34" spans="1:20" x14ac:dyDescent="0.45">
      <c r="A34" t="s">
        <v>202</v>
      </c>
      <c r="B34" t="s">
        <v>203</v>
      </c>
      <c r="C34" t="s">
        <v>31</v>
      </c>
      <c r="D34" t="s">
        <v>204</v>
      </c>
      <c r="E34">
        <v>7270</v>
      </c>
      <c r="F34" t="s">
        <v>205</v>
      </c>
      <c r="G34" t="s">
        <v>206</v>
      </c>
      <c r="H34" t="s">
        <v>207</v>
      </c>
      <c r="K34" s="1" t="s">
        <v>208</v>
      </c>
      <c r="L34" t="s">
        <v>209</v>
      </c>
      <c r="M34" s="2" t="str">
        <f t="shared" si="1"/>
        <v>nconrad@spitaldavos.ch</v>
      </c>
      <c r="N34" t="s">
        <v>25</v>
      </c>
      <c r="O34" t="s">
        <v>26</v>
      </c>
      <c r="P34" t="s">
        <v>27</v>
      </c>
      <c r="Q34" t="s">
        <v>25</v>
      </c>
    </row>
    <row r="35" spans="1:20" x14ac:dyDescent="0.45">
      <c r="A35" t="s">
        <v>934</v>
      </c>
      <c r="B35" t="s">
        <v>117</v>
      </c>
      <c r="C35" t="s">
        <v>31</v>
      </c>
      <c r="D35" t="s">
        <v>935</v>
      </c>
      <c r="E35">
        <v>4031</v>
      </c>
      <c r="F35" t="s">
        <v>52</v>
      </c>
      <c r="G35" t="s">
        <v>34</v>
      </c>
      <c r="H35" t="s">
        <v>936</v>
      </c>
      <c r="K35" s="9" t="s">
        <v>937</v>
      </c>
      <c r="M35" s="2" t="str">
        <f t="shared" si="1"/>
        <v>stefanie.cormier@clarunis.ch</v>
      </c>
      <c r="N35" t="s">
        <v>25</v>
      </c>
      <c r="O35" t="s">
        <v>26</v>
      </c>
      <c r="P35" t="s">
        <v>235</v>
      </c>
      <c r="Q35" t="s">
        <v>938</v>
      </c>
      <c r="R35">
        <v>2019</v>
      </c>
    </row>
    <row r="36" spans="1:20" x14ac:dyDescent="0.45">
      <c r="A36" t="s">
        <v>210</v>
      </c>
      <c r="B36" t="s">
        <v>211</v>
      </c>
      <c r="C36" t="s">
        <v>20</v>
      </c>
      <c r="E36">
        <v>1854</v>
      </c>
      <c r="F36" t="s">
        <v>212</v>
      </c>
      <c r="G36" t="s">
        <v>213</v>
      </c>
      <c r="H36" t="s">
        <v>214</v>
      </c>
      <c r="K36" t="s">
        <v>215</v>
      </c>
      <c r="M36" s="2" t="str">
        <f t="shared" si="1"/>
        <v>tcotton@las.ch</v>
      </c>
      <c r="N36" t="s">
        <v>25</v>
      </c>
      <c r="O36" t="s">
        <v>47</v>
      </c>
      <c r="P36" t="s">
        <v>48</v>
      </c>
      <c r="Q36" t="s">
        <v>28</v>
      </c>
      <c r="S36">
        <v>2018</v>
      </c>
    </row>
    <row r="37" spans="1:20" x14ac:dyDescent="0.45">
      <c r="A37" t="s">
        <v>216</v>
      </c>
      <c r="B37" t="s">
        <v>217</v>
      </c>
      <c r="C37" t="s">
        <v>31</v>
      </c>
      <c r="D37" t="s">
        <v>218</v>
      </c>
      <c r="E37">
        <v>7000</v>
      </c>
      <c r="F37" t="s">
        <v>219</v>
      </c>
      <c r="G37" t="s">
        <v>220</v>
      </c>
      <c r="H37" t="s">
        <v>221</v>
      </c>
      <c r="K37" t="s">
        <v>222</v>
      </c>
      <c r="L37" t="s">
        <v>223</v>
      </c>
      <c r="M37" s="2" t="str">
        <f t="shared" si="1"/>
        <v>gabriella.decarli@ksgr.ch</v>
      </c>
      <c r="N37" t="s">
        <v>25</v>
      </c>
      <c r="O37" t="s">
        <v>26</v>
      </c>
      <c r="P37" t="s">
        <v>27</v>
      </c>
      <c r="Q37" t="s">
        <v>25</v>
      </c>
    </row>
    <row r="38" spans="1:20" x14ac:dyDescent="0.45">
      <c r="A38" t="s">
        <v>1134</v>
      </c>
      <c r="B38" t="s">
        <v>1135</v>
      </c>
      <c r="C38" t="s">
        <v>31</v>
      </c>
      <c r="D38" t="s">
        <v>1136</v>
      </c>
      <c r="F38" t="s">
        <v>1137</v>
      </c>
      <c r="G38" t="s">
        <v>1138</v>
      </c>
      <c r="H38" t="s">
        <v>1139</v>
      </c>
      <c r="L38" s="9" t="s">
        <v>1140</v>
      </c>
      <c r="M38" s="9" t="s">
        <v>1140</v>
      </c>
      <c r="N38" t="s">
        <v>25</v>
      </c>
      <c r="O38" t="s">
        <v>47</v>
      </c>
      <c r="P38" t="s">
        <v>48</v>
      </c>
      <c r="Q38" t="s">
        <v>28</v>
      </c>
      <c r="R38">
        <v>2021</v>
      </c>
    </row>
    <row r="39" spans="1:20" x14ac:dyDescent="0.45">
      <c r="A39" t="s">
        <v>224</v>
      </c>
      <c r="B39" t="s">
        <v>84</v>
      </c>
      <c r="C39" t="s">
        <v>20</v>
      </c>
      <c r="D39" t="s">
        <v>225</v>
      </c>
      <c r="E39">
        <v>5001</v>
      </c>
      <c r="F39" t="s">
        <v>119</v>
      </c>
      <c r="G39" t="s">
        <v>226</v>
      </c>
      <c r="H39" t="s">
        <v>227</v>
      </c>
      <c r="K39" s="1" t="s">
        <v>1046</v>
      </c>
      <c r="L39" s="1" t="s">
        <v>1045</v>
      </c>
      <c r="M39" s="2" t="str">
        <f t="shared" ref="M39:M54" si="2">IF(K39="",L39,K39)</f>
        <v>gudrun.drews@hirslanden.ch</v>
      </c>
      <c r="N39" t="s">
        <v>28</v>
      </c>
      <c r="O39" t="s">
        <v>26</v>
      </c>
      <c r="P39" t="s">
        <v>27</v>
      </c>
      <c r="Q39" t="s">
        <v>28</v>
      </c>
      <c r="S39">
        <v>2020</v>
      </c>
      <c r="T39" t="s">
        <v>1049</v>
      </c>
    </row>
    <row r="40" spans="1:20" x14ac:dyDescent="0.45">
      <c r="A40" t="s">
        <v>228</v>
      </c>
      <c r="B40" t="s">
        <v>229</v>
      </c>
      <c r="C40" t="s">
        <v>31</v>
      </c>
      <c r="D40" t="s">
        <v>230</v>
      </c>
      <c r="E40">
        <v>3001</v>
      </c>
      <c r="F40" t="s">
        <v>152</v>
      </c>
      <c r="G40" t="s">
        <v>231</v>
      </c>
      <c r="H40" t="s">
        <v>232</v>
      </c>
      <c r="J40" t="s">
        <v>233</v>
      </c>
      <c r="K40" s="1" t="s">
        <v>234</v>
      </c>
      <c r="L40" s="1" t="s">
        <v>1120</v>
      </c>
      <c r="M40" s="2" t="str">
        <f t="shared" si="2"/>
        <v>katharina.dubi@lindenhofgruppe.ch</v>
      </c>
      <c r="N40" t="s">
        <v>25</v>
      </c>
      <c r="O40" t="s">
        <v>26</v>
      </c>
      <c r="P40" t="s">
        <v>235</v>
      </c>
      <c r="Q40" t="s">
        <v>25</v>
      </c>
      <c r="R40">
        <v>2018</v>
      </c>
    </row>
    <row r="41" spans="1:20" x14ac:dyDescent="0.45">
      <c r="A41" t="s">
        <v>236</v>
      </c>
      <c r="B41" t="s">
        <v>237</v>
      </c>
      <c r="C41" t="s">
        <v>31</v>
      </c>
      <c r="D41" t="s">
        <v>238</v>
      </c>
      <c r="E41">
        <v>8708</v>
      </c>
      <c r="F41" t="s">
        <v>239</v>
      </c>
      <c r="G41" t="s">
        <v>240</v>
      </c>
      <c r="H41" t="s">
        <v>241</v>
      </c>
      <c r="J41" t="s">
        <v>242</v>
      </c>
      <c r="K41" s="1" t="s">
        <v>243</v>
      </c>
      <c r="M41" s="2" t="str">
        <f t="shared" si="2"/>
        <v>e.eichenberger@spitalmaennedorf.ch</v>
      </c>
      <c r="N41" t="s">
        <v>28</v>
      </c>
      <c r="O41" t="s">
        <v>26</v>
      </c>
      <c r="P41" t="s">
        <v>27</v>
      </c>
      <c r="Q41" t="s">
        <v>25</v>
      </c>
    </row>
    <row r="42" spans="1:20" x14ac:dyDescent="0.45">
      <c r="A42" t="s">
        <v>236</v>
      </c>
      <c r="B42" t="s">
        <v>74</v>
      </c>
      <c r="C42" t="s">
        <v>31</v>
      </c>
      <c r="D42" t="s">
        <v>244</v>
      </c>
      <c r="E42">
        <v>8570</v>
      </c>
      <c r="F42" t="s">
        <v>245</v>
      </c>
      <c r="G42" t="s">
        <v>246</v>
      </c>
      <c r="H42" t="s">
        <v>247</v>
      </c>
      <c r="J42" t="s">
        <v>248</v>
      </c>
      <c r="K42" t="s">
        <v>249</v>
      </c>
      <c r="M42" s="2" t="str">
        <f t="shared" si="2"/>
        <v>jac.eichenberger@bluewin.ch</v>
      </c>
      <c r="N42" t="s">
        <v>25</v>
      </c>
      <c r="O42" t="s">
        <v>26</v>
      </c>
      <c r="P42" t="s">
        <v>27</v>
      </c>
      <c r="Q42" t="s">
        <v>25</v>
      </c>
    </row>
    <row r="43" spans="1:20" x14ac:dyDescent="0.45">
      <c r="A43" t="s">
        <v>250</v>
      </c>
      <c r="B43" t="s">
        <v>251</v>
      </c>
      <c r="C43" t="s">
        <v>31</v>
      </c>
      <c r="D43" t="s">
        <v>1112</v>
      </c>
      <c r="E43">
        <v>6903</v>
      </c>
      <c r="F43" t="s">
        <v>252</v>
      </c>
      <c r="G43" t="s">
        <v>253</v>
      </c>
      <c r="H43" t="s">
        <v>254</v>
      </c>
      <c r="I43" t="s">
        <v>255</v>
      </c>
      <c r="J43" t="s">
        <v>256</v>
      </c>
      <c r="K43" s="9" t="s">
        <v>1113</v>
      </c>
      <c r="L43" t="s">
        <v>257</v>
      </c>
      <c r="M43" s="2" t="str">
        <f t="shared" si="2"/>
        <v>giovanna.elia@moncucco.ch</v>
      </c>
      <c r="N43" t="s">
        <v>25</v>
      </c>
      <c r="O43" t="s">
        <v>26</v>
      </c>
      <c r="P43" t="s">
        <v>27</v>
      </c>
      <c r="Q43" t="s">
        <v>28</v>
      </c>
    </row>
    <row r="44" spans="1:20" x14ac:dyDescent="0.45">
      <c r="A44" t="s">
        <v>258</v>
      </c>
      <c r="B44" t="s">
        <v>259</v>
      </c>
      <c r="C44" t="s">
        <v>20</v>
      </c>
      <c r="E44">
        <v>6347</v>
      </c>
      <c r="F44" t="s">
        <v>260</v>
      </c>
      <c r="G44" t="s">
        <v>261</v>
      </c>
      <c r="K44" t="s">
        <v>262</v>
      </c>
      <c r="M44" s="2" t="str">
        <f t="shared" si="2"/>
        <v>carmen.emmerich@gmx.ch</v>
      </c>
      <c r="N44" t="s">
        <v>25</v>
      </c>
      <c r="O44" t="s">
        <v>26</v>
      </c>
      <c r="P44" t="s">
        <v>27</v>
      </c>
      <c r="Q44" t="s">
        <v>25</v>
      </c>
      <c r="S44">
        <v>2019</v>
      </c>
    </row>
    <row r="45" spans="1:20" x14ac:dyDescent="0.45">
      <c r="A45" t="s">
        <v>263</v>
      </c>
      <c r="B45" t="s">
        <v>264</v>
      </c>
      <c r="C45" t="s">
        <v>20</v>
      </c>
      <c r="D45" t="s">
        <v>40</v>
      </c>
      <c r="E45">
        <v>2300</v>
      </c>
      <c r="F45" t="s">
        <v>41</v>
      </c>
      <c r="G45" t="s">
        <v>42</v>
      </c>
      <c r="H45" t="s">
        <v>265</v>
      </c>
      <c r="K45" t="s">
        <v>266</v>
      </c>
      <c r="L45" t="s">
        <v>267</v>
      </c>
      <c r="M45" s="2" t="str">
        <f t="shared" si="2"/>
        <v>vicky.vincenti-estur@nomad-ne.ch</v>
      </c>
      <c r="N45" t="s">
        <v>25</v>
      </c>
      <c r="O45" t="s">
        <v>47</v>
      </c>
      <c r="P45" t="s">
        <v>48</v>
      </c>
      <c r="Q45" t="s">
        <v>28</v>
      </c>
      <c r="S45">
        <v>2021</v>
      </c>
      <c r="T45" t="s">
        <v>1086</v>
      </c>
    </row>
    <row r="46" spans="1:20" x14ac:dyDescent="0.45">
      <c r="A46" t="s">
        <v>268</v>
      </c>
      <c r="B46" t="s">
        <v>269</v>
      </c>
      <c r="C46" t="s">
        <v>31</v>
      </c>
      <c r="D46" t="s">
        <v>270</v>
      </c>
      <c r="E46">
        <v>9475</v>
      </c>
      <c r="F46" t="s">
        <v>271</v>
      </c>
      <c r="G46" t="s">
        <v>272</v>
      </c>
      <c r="H46" t="s">
        <v>273</v>
      </c>
      <c r="I46" t="s">
        <v>274</v>
      </c>
      <c r="K46" s="1" t="s">
        <v>275</v>
      </c>
      <c r="L46" t="s">
        <v>276</v>
      </c>
      <c r="M46" s="2" t="str">
        <f t="shared" si="2"/>
        <v>Brigitte.Falk@ksgr.ch</v>
      </c>
      <c r="N46" t="s">
        <v>25</v>
      </c>
      <c r="O46" t="s">
        <v>26</v>
      </c>
      <c r="P46" t="s">
        <v>27</v>
      </c>
      <c r="Q46" t="s">
        <v>25</v>
      </c>
    </row>
    <row r="47" spans="1:20" x14ac:dyDescent="0.45">
      <c r="A47" t="s">
        <v>851</v>
      </c>
      <c r="B47" t="s">
        <v>277</v>
      </c>
      <c r="C47" t="s">
        <v>31</v>
      </c>
      <c r="D47" t="s">
        <v>278</v>
      </c>
      <c r="E47">
        <v>1205</v>
      </c>
      <c r="F47" t="s">
        <v>852</v>
      </c>
      <c r="G47" t="s">
        <v>104</v>
      </c>
      <c r="H47" t="s">
        <v>853</v>
      </c>
      <c r="K47" t="s">
        <v>279</v>
      </c>
      <c r="M47" s="2" t="str">
        <f t="shared" si="2"/>
        <v>charlotte.favre@hcuge.ch</v>
      </c>
      <c r="N47" t="s">
        <v>28</v>
      </c>
      <c r="O47" t="s">
        <v>47</v>
      </c>
      <c r="P47" t="s">
        <v>48</v>
      </c>
      <c r="Q47" t="s">
        <v>25</v>
      </c>
    </row>
    <row r="48" spans="1:20" x14ac:dyDescent="0.45">
      <c r="A48" t="s">
        <v>280</v>
      </c>
      <c r="B48" t="s">
        <v>281</v>
      </c>
      <c r="C48" t="s">
        <v>31</v>
      </c>
      <c r="D48" t="s">
        <v>282</v>
      </c>
      <c r="E48">
        <v>8401</v>
      </c>
      <c r="F48" t="s">
        <v>283</v>
      </c>
      <c r="G48" t="s">
        <v>284</v>
      </c>
      <c r="H48" t="s">
        <v>285</v>
      </c>
      <c r="J48" t="s">
        <v>286</v>
      </c>
      <c r="K48" t="s">
        <v>287</v>
      </c>
      <c r="L48" t="s">
        <v>288</v>
      </c>
      <c r="M48" s="2" t="str">
        <f t="shared" si="2"/>
        <v>stomaberatung@ksw.ch</v>
      </c>
      <c r="N48" t="s">
        <v>25</v>
      </c>
      <c r="O48" t="s">
        <v>26</v>
      </c>
      <c r="P48" t="s">
        <v>27</v>
      </c>
      <c r="Q48" t="s">
        <v>25</v>
      </c>
    </row>
    <row r="49" spans="1:20" x14ac:dyDescent="0.45">
      <c r="A49" t="s">
        <v>290</v>
      </c>
      <c r="B49" t="s">
        <v>289</v>
      </c>
      <c r="C49" t="s">
        <v>20</v>
      </c>
      <c r="D49" t="s">
        <v>291</v>
      </c>
      <c r="E49">
        <v>9000</v>
      </c>
      <c r="F49" t="s">
        <v>292</v>
      </c>
      <c r="G49" t="s">
        <v>293</v>
      </c>
      <c r="H49" t="s">
        <v>294</v>
      </c>
      <c r="J49" t="s">
        <v>295</v>
      </c>
      <c r="L49" t="s">
        <v>296</v>
      </c>
      <c r="M49" s="2" t="str">
        <f t="shared" si="2"/>
        <v>d.fischlmayr@bluewin.ch</v>
      </c>
      <c r="N49" t="s">
        <v>25</v>
      </c>
      <c r="O49" t="s">
        <v>26</v>
      </c>
      <c r="P49" t="s">
        <v>27</v>
      </c>
      <c r="Q49" t="s">
        <v>25</v>
      </c>
      <c r="S49">
        <v>2018</v>
      </c>
    </row>
    <row r="50" spans="1:20" x14ac:dyDescent="0.45">
      <c r="A50" t="s">
        <v>301</v>
      </c>
      <c r="B50" t="s">
        <v>302</v>
      </c>
      <c r="C50" t="s">
        <v>31</v>
      </c>
      <c r="E50">
        <v>4950</v>
      </c>
      <c r="F50" t="s">
        <v>304</v>
      </c>
      <c r="G50" t="s">
        <v>305</v>
      </c>
      <c r="I50" t="s">
        <v>879</v>
      </c>
      <c r="L50" s="9" t="s">
        <v>307</v>
      </c>
      <c r="M50" s="2" t="str">
        <f t="shared" si="2"/>
        <v>dagmar.franz83@gmail.com</v>
      </c>
      <c r="N50" t="s">
        <v>25</v>
      </c>
      <c r="O50" t="s">
        <v>26</v>
      </c>
      <c r="P50" t="s">
        <v>27</v>
      </c>
      <c r="Q50" t="s">
        <v>25</v>
      </c>
    </row>
    <row r="51" spans="1:20" ht="28.5" x14ac:dyDescent="0.45">
      <c r="A51" t="s">
        <v>308</v>
      </c>
      <c r="B51" t="s">
        <v>309</v>
      </c>
      <c r="C51" t="s">
        <v>31</v>
      </c>
      <c r="D51" s="14" t="s">
        <v>964</v>
      </c>
      <c r="E51">
        <v>4058</v>
      </c>
      <c r="F51" t="s">
        <v>52</v>
      </c>
      <c r="G51" t="s">
        <v>310</v>
      </c>
      <c r="H51" t="s">
        <v>865</v>
      </c>
      <c r="K51" s="9" t="s">
        <v>963</v>
      </c>
      <c r="L51" s="1" t="s">
        <v>1069</v>
      </c>
      <c r="M51" s="2" t="str">
        <f t="shared" si="2"/>
        <v>stomatherapie@clarunis.ch</v>
      </c>
      <c r="N51" t="s">
        <v>25</v>
      </c>
      <c r="O51" t="s">
        <v>26</v>
      </c>
      <c r="P51" t="s">
        <v>27</v>
      </c>
      <c r="Q51" t="s">
        <v>25</v>
      </c>
    </row>
    <row r="52" spans="1:20" x14ac:dyDescent="0.45">
      <c r="A52" t="s">
        <v>1025</v>
      </c>
      <c r="B52" t="s">
        <v>1026</v>
      </c>
      <c r="C52" t="s">
        <v>31</v>
      </c>
      <c r="D52" t="s">
        <v>1027</v>
      </c>
      <c r="E52">
        <v>8854</v>
      </c>
      <c r="F52" t="s">
        <v>1028</v>
      </c>
      <c r="G52" t="s">
        <v>1029</v>
      </c>
      <c r="H52" t="s">
        <v>1030</v>
      </c>
      <c r="I52" t="s">
        <v>1031</v>
      </c>
      <c r="K52" s="11" t="s">
        <v>1032</v>
      </c>
      <c r="L52" s="11" t="s">
        <v>1033</v>
      </c>
      <c r="M52" s="2" t="str">
        <f t="shared" si="2"/>
        <v>fv-pflege@spitex-obermarch.ch</v>
      </c>
      <c r="N52" t="s">
        <v>25</v>
      </c>
      <c r="O52" t="s">
        <v>26</v>
      </c>
      <c r="P52" t="s">
        <v>235</v>
      </c>
      <c r="Q52" t="s">
        <v>28</v>
      </c>
      <c r="R52">
        <v>2020</v>
      </c>
    </row>
    <row r="53" spans="1:20" x14ac:dyDescent="0.45">
      <c r="A53" t="s">
        <v>312</v>
      </c>
      <c r="B53" t="s">
        <v>313</v>
      </c>
      <c r="C53" t="s">
        <v>31</v>
      </c>
      <c r="D53" t="s">
        <v>58</v>
      </c>
      <c r="E53">
        <v>1400</v>
      </c>
      <c r="F53" t="s">
        <v>59</v>
      </c>
      <c r="G53" t="s">
        <v>60</v>
      </c>
      <c r="H53" t="s">
        <v>61</v>
      </c>
      <c r="I53" t="s">
        <v>62</v>
      </c>
      <c r="J53" t="s">
        <v>63</v>
      </c>
      <c r="K53" t="s">
        <v>314</v>
      </c>
      <c r="M53" s="2" t="str">
        <f t="shared" si="2"/>
        <v>aude-aline.gallandat@avasad.ch</v>
      </c>
      <c r="O53" t="s">
        <v>47</v>
      </c>
      <c r="P53" t="s">
        <v>48</v>
      </c>
      <c r="Q53" t="s">
        <v>25</v>
      </c>
    </row>
    <row r="54" spans="1:20" x14ac:dyDescent="0.45">
      <c r="A54" t="s">
        <v>322</v>
      </c>
      <c r="B54" t="s">
        <v>315</v>
      </c>
      <c r="C54" t="s">
        <v>31</v>
      </c>
      <c r="D54" t="s">
        <v>102</v>
      </c>
      <c r="E54">
        <v>1211</v>
      </c>
      <c r="F54" t="s">
        <v>323</v>
      </c>
      <c r="G54" t="s">
        <v>324</v>
      </c>
      <c r="H54" t="s">
        <v>325</v>
      </c>
      <c r="K54" t="s">
        <v>326</v>
      </c>
      <c r="L54" t="s">
        <v>327</v>
      </c>
      <c r="M54" s="2" t="str">
        <f t="shared" si="2"/>
        <v>manuela.garcia@hcuge.ch</v>
      </c>
      <c r="N54" t="s">
        <v>25</v>
      </c>
      <c r="O54" t="s">
        <v>47</v>
      </c>
      <c r="P54" t="s">
        <v>48</v>
      </c>
      <c r="Q54" t="s">
        <v>28</v>
      </c>
    </row>
    <row r="55" spans="1:20" x14ac:dyDescent="0.45">
      <c r="A55" t="s">
        <v>332</v>
      </c>
      <c r="B55" t="s">
        <v>333</v>
      </c>
      <c r="C55" t="s">
        <v>20</v>
      </c>
      <c r="I55" t="s">
        <v>334</v>
      </c>
      <c r="K55" t="s">
        <v>335</v>
      </c>
      <c r="M55" t="s">
        <v>335</v>
      </c>
      <c r="N55" t="s">
        <v>25</v>
      </c>
      <c r="O55" t="s">
        <v>26</v>
      </c>
      <c r="P55" t="s">
        <v>27</v>
      </c>
      <c r="Q55" t="s">
        <v>25</v>
      </c>
      <c r="S55">
        <v>2019</v>
      </c>
    </row>
    <row r="56" spans="1:20" x14ac:dyDescent="0.45">
      <c r="A56" t="s">
        <v>328</v>
      </c>
      <c r="B56" t="s">
        <v>329</v>
      </c>
      <c r="C56" t="s">
        <v>31</v>
      </c>
      <c r="D56" t="s">
        <v>818</v>
      </c>
      <c r="E56">
        <v>4125</v>
      </c>
      <c r="F56" t="s">
        <v>819</v>
      </c>
      <c r="G56" t="s">
        <v>820</v>
      </c>
      <c r="H56" t="s">
        <v>821</v>
      </c>
      <c r="K56" s="1" t="s">
        <v>331</v>
      </c>
      <c r="L56" s="1"/>
      <c r="M56" s="2" t="str">
        <f t="shared" ref="M56:M87" si="3">IF(K56="",L56,K56)</f>
        <v>geisler@stokocare.ch</v>
      </c>
      <c r="N56" t="s">
        <v>25</v>
      </c>
      <c r="O56" t="s">
        <v>26</v>
      </c>
      <c r="P56" t="s">
        <v>27</v>
      </c>
      <c r="Q56" t="s">
        <v>25</v>
      </c>
    </row>
    <row r="57" spans="1:20" x14ac:dyDescent="0.45">
      <c r="A57" t="s">
        <v>336</v>
      </c>
      <c r="B57" t="s">
        <v>337</v>
      </c>
      <c r="C57" t="s">
        <v>31</v>
      </c>
      <c r="D57" t="s">
        <v>93</v>
      </c>
      <c r="E57">
        <v>1011</v>
      </c>
      <c r="F57" t="s">
        <v>94</v>
      </c>
      <c r="G57" t="s">
        <v>95</v>
      </c>
      <c r="H57" t="s">
        <v>96</v>
      </c>
      <c r="I57" t="s">
        <v>97</v>
      </c>
      <c r="J57" t="s">
        <v>98</v>
      </c>
      <c r="K57" t="s">
        <v>99</v>
      </c>
      <c r="L57" t="s">
        <v>338</v>
      </c>
      <c r="M57" s="2" t="str">
        <f t="shared" si="3"/>
        <v>stomatherapie@chuv.ch</v>
      </c>
      <c r="N57" t="s">
        <v>25</v>
      </c>
      <c r="O57" t="s">
        <v>47</v>
      </c>
      <c r="P57" t="s">
        <v>48</v>
      </c>
      <c r="Q57" t="s">
        <v>25</v>
      </c>
    </row>
    <row r="58" spans="1:20" x14ac:dyDescent="0.45">
      <c r="A58" t="s">
        <v>339</v>
      </c>
      <c r="B58" t="s">
        <v>340</v>
      </c>
      <c r="C58" t="s">
        <v>20</v>
      </c>
      <c r="D58" t="s">
        <v>341</v>
      </c>
      <c r="E58">
        <v>2900</v>
      </c>
      <c r="F58" t="s">
        <v>342</v>
      </c>
      <c r="G58" t="s">
        <v>343</v>
      </c>
      <c r="H58" t="s">
        <v>344</v>
      </c>
      <c r="J58" t="s">
        <v>345</v>
      </c>
      <c r="K58" t="s">
        <v>346</v>
      </c>
      <c r="M58" s="2" t="str">
        <f t="shared" si="3"/>
        <v>stomatherapie@h-ju.ch</v>
      </c>
      <c r="N58" t="s">
        <v>25</v>
      </c>
      <c r="O58" t="s">
        <v>47</v>
      </c>
      <c r="P58" t="s">
        <v>48</v>
      </c>
      <c r="Q58" t="s">
        <v>28</v>
      </c>
      <c r="S58">
        <v>2010</v>
      </c>
      <c r="T58" t="s">
        <v>1087</v>
      </c>
    </row>
    <row r="59" spans="1:20" x14ac:dyDescent="0.45">
      <c r="A59" t="s">
        <v>347</v>
      </c>
      <c r="B59" t="s">
        <v>348</v>
      </c>
      <c r="C59" t="s">
        <v>31</v>
      </c>
      <c r="D59" t="s">
        <v>349</v>
      </c>
      <c r="E59">
        <v>4900</v>
      </c>
      <c r="F59" t="s">
        <v>350</v>
      </c>
      <c r="G59" t="s">
        <v>1121</v>
      </c>
      <c r="H59" t="s">
        <v>1122</v>
      </c>
      <c r="I59" t="s">
        <v>1123</v>
      </c>
      <c r="J59" t="s">
        <v>351</v>
      </c>
      <c r="K59" t="s">
        <v>352</v>
      </c>
      <c r="L59" t="s">
        <v>353</v>
      </c>
      <c r="M59" s="2" t="str">
        <f t="shared" si="3"/>
        <v>b.gerber@sro.ch</v>
      </c>
      <c r="N59" t="s">
        <v>28</v>
      </c>
      <c r="O59" t="s">
        <v>26</v>
      </c>
      <c r="P59" t="s">
        <v>27</v>
      </c>
      <c r="Q59" t="s">
        <v>25</v>
      </c>
    </row>
    <row r="60" spans="1:20" x14ac:dyDescent="0.45">
      <c r="A60" t="s">
        <v>354</v>
      </c>
      <c r="B60" t="s">
        <v>355</v>
      </c>
      <c r="C60" t="s">
        <v>31</v>
      </c>
      <c r="D60" t="s">
        <v>356</v>
      </c>
      <c r="E60">
        <v>8610</v>
      </c>
      <c r="F60" t="s">
        <v>357</v>
      </c>
      <c r="G60" t="s">
        <v>358</v>
      </c>
      <c r="H60" t="s">
        <v>359</v>
      </c>
      <c r="J60" t="s">
        <v>360</v>
      </c>
      <c r="K60" t="s">
        <v>361</v>
      </c>
      <c r="L60" s="9" t="s">
        <v>362</v>
      </c>
      <c r="M60" s="2" t="str">
        <f t="shared" si="3"/>
        <v>kontinenz-stoma-beratung@spitex-uster.ch</v>
      </c>
      <c r="N60" t="s">
        <v>25</v>
      </c>
      <c r="O60" t="s">
        <v>26</v>
      </c>
      <c r="P60" t="s">
        <v>27</v>
      </c>
      <c r="Q60" t="s">
        <v>25</v>
      </c>
    </row>
    <row r="61" spans="1:20" x14ac:dyDescent="0.45">
      <c r="A61" t="s">
        <v>363</v>
      </c>
      <c r="B61" t="s">
        <v>277</v>
      </c>
      <c r="C61" t="s">
        <v>31</v>
      </c>
      <c r="D61" t="s">
        <v>364</v>
      </c>
      <c r="E61">
        <v>6006</v>
      </c>
      <c r="F61" t="s">
        <v>365</v>
      </c>
      <c r="G61" t="s">
        <v>366</v>
      </c>
      <c r="H61" t="s">
        <v>367</v>
      </c>
      <c r="K61" t="s">
        <v>368</v>
      </c>
      <c r="M61" s="2" t="str">
        <f t="shared" si="3"/>
        <v>charlotte.gibel@hirslanden.ch</v>
      </c>
      <c r="N61" t="s">
        <v>25</v>
      </c>
      <c r="O61" t="s">
        <v>26</v>
      </c>
      <c r="P61" t="s">
        <v>27</v>
      </c>
      <c r="Q61" t="s">
        <v>25</v>
      </c>
    </row>
    <row r="62" spans="1:20" x14ac:dyDescent="0.45">
      <c r="A62" t="s">
        <v>369</v>
      </c>
      <c r="B62" t="s">
        <v>370</v>
      </c>
      <c r="C62" t="s">
        <v>31</v>
      </c>
      <c r="D62" t="s">
        <v>371</v>
      </c>
      <c r="E62">
        <v>8208</v>
      </c>
      <c r="F62" t="s">
        <v>111</v>
      </c>
      <c r="G62" t="s">
        <v>372</v>
      </c>
      <c r="H62" t="s">
        <v>373</v>
      </c>
      <c r="K62" t="s">
        <v>114</v>
      </c>
      <c r="L62" t="s">
        <v>374</v>
      </c>
      <c r="M62" s="2" t="str">
        <f t="shared" si="3"/>
        <v>stomaberatung@spitaeler-sh.ch</v>
      </c>
      <c r="N62" t="s">
        <v>25</v>
      </c>
      <c r="O62" t="s">
        <v>26</v>
      </c>
      <c r="P62" t="s">
        <v>27</v>
      </c>
      <c r="Q62" t="s">
        <v>25</v>
      </c>
    </row>
    <row r="63" spans="1:20" x14ac:dyDescent="0.45">
      <c r="A63" t="s">
        <v>375</v>
      </c>
      <c r="B63" t="s">
        <v>376</v>
      </c>
      <c r="C63" t="s">
        <v>31</v>
      </c>
      <c r="D63" t="s">
        <v>377</v>
      </c>
      <c r="E63">
        <v>6207</v>
      </c>
      <c r="F63" t="s">
        <v>378</v>
      </c>
      <c r="G63" t="s">
        <v>379</v>
      </c>
      <c r="H63" t="s">
        <v>380</v>
      </c>
      <c r="K63" s="1" t="s">
        <v>381</v>
      </c>
      <c r="M63" s="2" t="str">
        <f t="shared" si="3"/>
        <v>karin.glaesche@paraplegie.ch</v>
      </c>
      <c r="N63" t="s">
        <v>25</v>
      </c>
      <c r="O63" t="s">
        <v>26</v>
      </c>
      <c r="P63" t="s">
        <v>27</v>
      </c>
      <c r="Q63" t="s">
        <v>28</v>
      </c>
    </row>
    <row r="64" spans="1:20" x14ac:dyDescent="0.45">
      <c r="A64" t="s">
        <v>382</v>
      </c>
      <c r="B64" t="s">
        <v>383</v>
      </c>
      <c r="C64" t="s">
        <v>31</v>
      </c>
      <c r="D64" t="s">
        <v>384</v>
      </c>
      <c r="E64">
        <v>1951</v>
      </c>
      <c r="F64" t="s">
        <v>126</v>
      </c>
      <c r="G64" t="s">
        <v>385</v>
      </c>
      <c r="H64" t="s">
        <v>386</v>
      </c>
      <c r="K64" t="s">
        <v>387</v>
      </c>
      <c r="M64" s="2" t="str">
        <f t="shared" si="3"/>
        <v>rachel.grange-varone@hopitalvs.ch</v>
      </c>
      <c r="N64" t="s">
        <v>28</v>
      </c>
      <c r="O64" t="s">
        <v>47</v>
      </c>
      <c r="P64" t="s">
        <v>48</v>
      </c>
      <c r="Q64" t="s">
        <v>28</v>
      </c>
    </row>
    <row r="65" spans="1:18" x14ac:dyDescent="0.45">
      <c r="A65" t="s">
        <v>833</v>
      </c>
      <c r="B65" t="s">
        <v>832</v>
      </c>
      <c r="C65" t="s">
        <v>31</v>
      </c>
      <c r="D65" t="s">
        <v>834</v>
      </c>
      <c r="E65">
        <v>1206</v>
      </c>
      <c r="F65" t="s">
        <v>323</v>
      </c>
      <c r="G65" t="s">
        <v>835</v>
      </c>
      <c r="H65" t="s">
        <v>836</v>
      </c>
      <c r="I65" t="s">
        <v>837</v>
      </c>
      <c r="K65" s="1" t="s">
        <v>838</v>
      </c>
      <c r="L65" s="9" t="s">
        <v>839</v>
      </c>
      <c r="M65" s="2" t="str">
        <f t="shared" si="3"/>
        <v>pgregoire@beaulieu.ch</v>
      </c>
      <c r="N65" t="s">
        <v>28</v>
      </c>
      <c r="O65" t="s">
        <v>47</v>
      </c>
      <c r="P65" t="s">
        <v>48</v>
      </c>
      <c r="Q65" t="s">
        <v>28</v>
      </c>
      <c r="R65">
        <v>2019</v>
      </c>
    </row>
    <row r="66" spans="1:18" x14ac:dyDescent="0.45">
      <c r="A66" t="s">
        <v>923</v>
      </c>
      <c r="B66" t="s">
        <v>124</v>
      </c>
      <c r="C66" t="s">
        <v>31</v>
      </c>
      <c r="D66" t="s">
        <v>494</v>
      </c>
      <c r="E66">
        <v>5404</v>
      </c>
      <c r="F66" t="s">
        <v>610</v>
      </c>
      <c r="G66" t="s">
        <v>1098</v>
      </c>
      <c r="H66" t="s">
        <v>495</v>
      </c>
      <c r="K66" s="1" t="s">
        <v>1099</v>
      </c>
      <c r="L66" s="1" t="s">
        <v>924</v>
      </c>
      <c r="M66" s="2" t="str">
        <f t="shared" si="3"/>
        <v>sarah.greuter@ksb.ch</v>
      </c>
      <c r="N66" t="s">
        <v>25</v>
      </c>
      <c r="O66" t="s">
        <v>26</v>
      </c>
      <c r="P66" t="s">
        <v>235</v>
      </c>
      <c r="Q66" t="s">
        <v>1097</v>
      </c>
      <c r="R66">
        <v>2019</v>
      </c>
    </row>
    <row r="67" spans="1:18" x14ac:dyDescent="0.45">
      <c r="A67" t="s">
        <v>1001</v>
      </c>
      <c r="B67" t="s">
        <v>1002</v>
      </c>
      <c r="C67" t="s">
        <v>31</v>
      </c>
      <c r="D67" s="16" t="s">
        <v>1004</v>
      </c>
      <c r="E67">
        <v>6850</v>
      </c>
      <c r="F67" s="6" t="s">
        <v>1005</v>
      </c>
      <c r="G67" t="s">
        <v>1003</v>
      </c>
      <c r="K67" s="1" t="s">
        <v>1009</v>
      </c>
      <c r="M67" s="2" t="str">
        <f t="shared" si="3"/>
        <v>Veronica.Grippaldi-Dantuono@eoc.ch</v>
      </c>
      <c r="P67" t="s">
        <v>986</v>
      </c>
    </row>
    <row r="68" spans="1:18" x14ac:dyDescent="0.45">
      <c r="A68" t="s">
        <v>388</v>
      </c>
      <c r="B68" t="s">
        <v>269</v>
      </c>
      <c r="C68" t="s">
        <v>31</v>
      </c>
      <c r="D68" t="s">
        <v>118</v>
      </c>
      <c r="E68">
        <v>5001</v>
      </c>
      <c r="F68" t="s">
        <v>119</v>
      </c>
      <c r="G68" t="s">
        <v>120</v>
      </c>
      <c r="H68" t="s">
        <v>121</v>
      </c>
      <c r="K68" t="s">
        <v>162</v>
      </c>
      <c r="L68" t="s">
        <v>389</v>
      </c>
      <c r="M68" s="2" t="str">
        <f t="shared" si="3"/>
        <v>stomatherapie@ksa.ch</v>
      </c>
      <c r="N68" t="s">
        <v>25</v>
      </c>
      <c r="O68" t="s">
        <v>26</v>
      </c>
      <c r="P68" t="s">
        <v>27</v>
      </c>
      <c r="Q68" t="s">
        <v>28</v>
      </c>
    </row>
    <row r="69" spans="1:18" x14ac:dyDescent="0.45">
      <c r="A69" t="s">
        <v>925</v>
      </c>
      <c r="B69" t="s">
        <v>926</v>
      </c>
      <c r="C69" t="s">
        <v>31</v>
      </c>
      <c r="D69" t="s">
        <v>927</v>
      </c>
      <c r="E69">
        <v>6314</v>
      </c>
      <c r="F69" t="s">
        <v>928</v>
      </c>
      <c r="G69" t="s">
        <v>929</v>
      </c>
      <c r="H69" t="s">
        <v>930</v>
      </c>
      <c r="I69" t="s">
        <v>931</v>
      </c>
      <c r="K69" s="9" t="s">
        <v>932</v>
      </c>
      <c r="L69" s="1" t="s">
        <v>933</v>
      </c>
      <c r="M69" s="2" t="str">
        <f t="shared" si="3"/>
        <v>malgorzata.gruza@klinik-adelheid.ch</v>
      </c>
      <c r="N69" t="s">
        <v>25</v>
      </c>
      <c r="O69" t="s">
        <v>26</v>
      </c>
      <c r="P69" t="s">
        <v>235</v>
      </c>
      <c r="Q69" t="s">
        <v>922</v>
      </c>
      <c r="R69">
        <v>2019</v>
      </c>
    </row>
    <row r="70" spans="1:18" x14ac:dyDescent="0.45">
      <c r="A70" t="s">
        <v>390</v>
      </c>
      <c r="B70" t="s">
        <v>391</v>
      </c>
      <c r="C70" t="s">
        <v>31</v>
      </c>
      <c r="D70" t="s">
        <v>282</v>
      </c>
      <c r="E70">
        <v>8401</v>
      </c>
      <c r="F70" t="s">
        <v>283</v>
      </c>
      <c r="G70" t="s">
        <v>284</v>
      </c>
      <c r="H70" t="s">
        <v>285</v>
      </c>
      <c r="J70" t="s">
        <v>286</v>
      </c>
      <c r="K70" t="s">
        <v>287</v>
      </c>
      <c r="L70" s="9" t="s">
        <v>1094</v>
      </c>
      <c r="M70" s="2" t="str">
        <f t="shared" si="3"/>
        <v>stomaberatung@ksw.ch</v>
      </c>
      <c r="N70" t="s">
        <v>25</v>
      </c>
      <c r="O70" t="s">
        <v>26</v>
      </c>
      <c r="P70" t="s">
        <v>27</v>
      </c>
      <c r="Q70" t="s">
        <v>25</v>
      </c>
    </row>
    <row r="71" spans="1:18" x14ac:dyDescent="0.45">
      <c r="A71" t="s">
        <v>808</v>
      </c>
      <c r="B71" t="s">
        <v>809</v>
      </c>
      <c r="C71" t="s">
        <v>31</v>
      </c>
      <c r="D71" t="s">
        <v>364</v>
      </c>
      <c r="E71">
        <v>6006</v>
      </c>
      <c r="F71" t="s">
        <v>810</v>
      </c>
      <c r="G71" t="s">
        <v>366</v>
      </c>
      <c r="H71" t="s">
        <v>367</v>
      </c>
      <c r="K71" s="21" t="s">
        <v>811</v>
      </c>
      <c r="L71" s="9" t="s">
        <v>812</v>
      </c>
      <c r="M71" s="2" t="str">
        <f t="shared" si="3"/>
        <v>susanna.guinchard@hirslanden.ch</v>
      </c>
      <c r="N71" t="s">
        <v>25</v>
      </c>
      <c r="O71" t="s">
        <v>26</v>
      </c>
      <c r="P71" t="s">
        <v>235</v>
      </c>
      <c r="Q71" t="s">
        <v>25</v>
      </c>
      <c r="R71">
        <v>2018</v>
      </c>
    </row>
    <row r="72" spans="1:18" x14ac:dyDescent="0.45">
      <c r="A72" t="s">
        <v>392</v>
      </c>
      <c r="B72" t="s">
        <v>393</v>
      </c>
      <c r="C72" t="s">
        <v>31</v>
      </c>
      <c r="D72" t="s">
        <v>230</v>
      </c>
      <c r="E72">
        <v>3012</v>
      </c>
      <c r="F72" t="s">
        <v>152</v>
      </c>
      <c r="G72" t="s">
        <v>965</v>
      </c>
      <c r="H72" t="s">
        <v>232</v>
      </c>
      <c r="K72" s="12" t="s">
        <v>979</v>
      </c>
      <c r="L72" s="9" t="s">
        <v>966</v>
      </c>
      <c r="M72" s="2" t="str">
        <f t="shared" si="3"/>
        <v>stomaberatung@lindenhofgruppe.ch</v>
      </c>
      <c r="N72" t="s">
        <v>25</v>
      </c>
      <c r="O72" t="s">
        <v>26</v>
      </c>
      <c r="P72" t="s">
        <v>27</v>
      </c>
      <c r="Q72" t="s">
        <v>25</v>
      </c>
    </row>
    <row r="73" spans="1:18" x14ac:dyDescent="0.45">
      <c r="A73" t="s">
        <v>394</v>
      </c>
      <c r="B73" t="s">
        <v>395</v>
      </c>
      <c r="C73" t="s">
        <v>31</v>
      </c>
      <c r="D73" t="s">
        <v>533</v>
      </c>
      <c r="E73">
        <v>9007</v>
      </c>
      <c r="F73" t="s">
        <v>292</v>
      </c>
      <c r="G73" t="s">
        <v>1089</v>
      </c>
      <c r="H73" t="s">
        <v>1090</v>
      </c>
      <c r="I73" t="s">
        <v>1091</v>
      </c>
      <c r="K73" s="12" t="s">
        <v>1092</v>
      </c>
      <c r="L73" s="9" t="s">
        <v>1095</v>
      </c>
      <c r="M73" s="2" t="str">
        <f t="shared" si="3"/>
        <v>stomaberatung@kssg.ch</v>
      </c>
      <c r="O73" t="s">
        <v>26</v>
      </c>
      <c r="P73" t="s">
        <v>27</v>
      </c>
      <c r="Q73" t="s">
        <v>28</v>
      </c>
    </row>
    <row r="74" spans="1:18" x14ac:dyDescent="0.45">
      <c r="A74" t="s">
        <v>396</v>
      </c>
      <c r="B74" t="s">
        <v>397</v>
      </c>
      <c r="C74" t="s">
        <v>31</v>
      </c>
      <c r="D74" t="s">
        <v>398</v>
      </c>
      <c r="E74">
        <v>3400</v>
      </c>
      <c r="F74" t="s">
        <v>399</v>
      </c>
      <c r="G74" t="s">
        <v>460</v>
      </c>
      <c r="H74" t="s">
        <v>461</v>
      </c>
      <c r="I74" s="6" t="s">
        <v>1107</v>
      </c>
      <c r="J74" t="s">
        <v>401</v>
      </c>
      <c r="K74" t="s">
        <v>402</v>
      </c>
      <c r="L74" s="9" t="s">
        <v>1108</v>
      </c>
      <c r="M74" s="2" t="str">
        <f t="shared" si="3"/>
        <v>maria.haeni@spital-emmental.ch</v>
      </c>
      <c r="N74" t="s">
        <v>25</v>
      </c>
      <c r="O74" t="s">
        <v>26</v>
      </c>
      <c r="P74" t="s">
        <v>27</v>
      </c>
      <c r="Q74" t="s">
        <v>25</v>
      </c>
    </row>
    <row r="75" spans="1:18" x14ac:dyDescent="0.45">
      <c r="A75" t="s">
        <v>944</v>
      </c>
      <c r="B75" t="s">
        <v>422</v>
      </c>
      <c r="C75" t="s">
        <v>31</v>
      </c>
      <c r="D75" t="s">
        <v>945</v>
      </c>
      <c r="E75">
        <v>8750</v>
      </c>
      <c r="F75" t="s">
        <v>946</v>
      </c>
      <c r="G75" t="s">
        <v>947</v>
      </c>
      <c r="H75" t="s">
        <v>948</v>
      </c>
      <c r="K75" s="11" t="s">
        <v>949</v>
      </c>
      <c r="M75" s="2" t="str">
        <f t="shared" si="3"/>
        <v>stoma@ksgl.ch</v>
      </c>
      <c r="N75" t="s">
        <v>25</v>
      </c>
      <c r="O75" t="s">
        <v>26</v>
      </c>
      <c r="P75" t="s">
        <v>235</v>
      </c>
      <c r="Q75" t="s">
        <v>28</v>
      </c>
      <c r="R75">
        <v>2019</v>
      </c>
    </row>
    <row r="76" spans="1:18" x14ac:dyDescent="0.45">
      <c r="A76" t="s">
        <v>1044</v>
      </c>
      <c r="B76" t="s">
        <v>117</v>
      </c>
      <c r="C76" t="s">
        <v>31</v>
      </c>
      <c r="D76" t="s">
        <v>993</v>
      </c>
      <c r="E76">
        <v>8265</v>
      </c>
      <c r="F76" t="s">
        <v>994</v>
      </c>
      <c r="G76" t="s">
        <v>995</v>
      </c>
      <c r="K76" s="9" t="s">
        <v>996</v>
      </c>
      <c r="L76" s="9" t="s">
        <v>997</v>
      </c>
      <c r="M76" s="2" t="str">
        <f t="shared" si="3"/>
        <v>stefanie.maier@klinik-schloss-mammern.ch</v>
      </c>
      <c r="N76" t="s">
        <v>28</v>
      </c>
      <c r="O76" t="s">
        <v>26</v>
      </c>
      <c r="P76" t="s">
        <v>235</v>
      </c>
      <c r="Q76" t="s">
        <v>28</v>
      </c>
      <c r="R76">
        <v>2020</v>
      </c>
    </row>
    <row r="77" spans="1:18" x14ac:dyDescent="0.45">
      <c r="A77" t="s">
        <v>403</v>
      </c>
      <c r="B77" t="s">
        <v>404</v>
      </c>
      <c r="C77" t="s">
        <v>31</v>
      </c>
      <c r="D77" t="s">
        <v>184</v>
      </c>
      <c r="E77">
        <v>8037</v>
      </c>
      <c r="F77" t="s">
        <v>146</v>
      </c>
      <c r="G77" t="s">
        <v>185</v>
      </c>
      <c r="H77" t="s">
        <v>186</v>
      </c>
      <c r="J77" t="s">
        <v>187</v>
      </c>
      <c r="K77" t="s">
        <v>405</v>
      </c>
      <c r="L77" s="9" t="s">
        <v>406</v>
      </c>
      <c r="M77" s="2" t="str">
        <f t="shared" si="3"/>
        <v>stoma@spitex-zuerich.ch</v>
      </c>
      <c r="N77" t="s">
        <v>25</v>
      </c>
      <c r="O77" t="s">
        <v>26</v>
      </c>
      <c r="P77" t="s">
        <v>27</v>
      </c>
      <c r="Q77" t="s">
        <v>25</v>
      </c>
    </row>
    <row r="78" spans="1:18" x14ac:dyDescent="0.45">
      <c r="A78" t="s">
        <v>407</v>
      </c>
      <c r="B78" t="s">
        <v>408</v>
      </c>
      <c r="C78" t="s">
        <v>31</v>
      </c>
      <c r="D78" t="s">
        <v>176</v>
      </c>
      <c r="E78">
        <v>6000</v>
      </c>
      <c r="F78" t="s">
        <v>177</v>
      </c>
      <c r="G78" t="s">
        <v>178</v>
      </c>
      <c r="H78" t="s">
        <v>179</v>
      </c>
      <c r="K78" t="s">
        <v>409</v>
      </c>
      <c r="M78" s="2" t="str">
        <f t="shared" si="3"/>
        <v>stomaberatung@luks.ch</v>
      </c>
      <c r="N78" t="s">
        <v>28</v>
      </c>
      <c r="O78" t="s">
        <v>26</v>
      </c>
      <c r="P78" t="s">
        <v>27</v>
      </c>
      <c r="Q78" t="s">
        <v>25</v>
      </c>
    </row>
    <row r="79" spans="1:18" x14ac:dyDescent="0.45">
      <c r="A79" t="s">
        <v>410</v>
      </c>
      <c r="B79" t="s">
        <v>411</v>
      </c>
      <c r="C79" t="s">
        <v>31</v>
      </c>
      <c r="D79" t="s">
        <v>32</v>
      </c>
      <c r="E79">
        <v>7130</v>
      </c>
      <c r="F79" t="s">
        <v>33</v>
      </c>
      <c r="G79" t="s">
        <v>178</v>
      </c>
      <c r="H79" t="s">
        <v>35</v>
      </c>
      <c r="I79" t="s">
        <v>1093</v>
      </c>
      <c r="K79" s="9" t="s">
        <v>36</v>
      </c>
      <c r="L79" t="s">
        <v>412</v>
      </c>
      <c r="M79" s="2" t="str">
        <f t="shared" si="3"/>
        <v>stoma@spitalilanz.ch</v>
      </c>
      <c r="N79" t="s">
        <v>28</v>
      </c>
      <c r="O79" t="s">
        <v>26</v>
      </c>
      <c r="P79" t="s">
        <v>27</v>
      </c>
      <c r="Q79" t="s">
        <v>25</v>
      </c>
    </row>
    <row r="80" spans="1:18" x14ac:dyDescent="0.45">
      <c r="A80" t="s">
        <v>803</v>
      </c>
      <c r="B80" t="s">
        <v>804</v>
      </c>
      <c r="C80" t="s">
        <v>31</v>
      </c>
      <c r="D80" t="s">
        <v>805</v>
      </c>
      <c r="E80">
        <v>3010</v>
      </c>
      <c r="F80" t="s">
        <v>152</v>
      </c>
      <c r="H80">
        <v>316325900</v>
      </c>
      <c r="I80" t="s">
        <v>806</v>
      </c>
      <c r="K80" s="1" t="s">
        <v>156</v>
      </c>
      <c r="L80" s="9" t="s">
        <v>807</v>
      </c>
      <c r="M80" s="2" t="str">
        <f t="shared" si="3"/>
        <v>darm-stoma-erw@insel.ch</v>
      </c>
      <c r="N80" t="s">
        <v>25</v>
      </c>
      <c r="O80" t="s">
        <v>26</v>
      </c>
      <c r="P80" t="s">
        <v>235</v>
      </c>
      <c r="Q80" t="s">
        <v>28</v>
      </c>
      <c r="R80">
        <v>2018</v>
      </c>
    </row>
    <row r="81" spans="1:20" x14ac:dyDescent="0.45">
      <c r="A81" t="s">
        <v>413</v>
      </c>
      <c r="B81" t="s">
        <v>414</v>
      </c>
      <c r="C81" t="s">
        <v>31</v>
      </c>
      <c r="D81" t="s">
        <v>415</v>
      </c>
      <c r="E81">
        <v>5612</v>
      </c>
      <c r="F81" t="s">
        <v>416</v>
      </c>
      <c r="G81" t="s">
        <v>417</v>
      </c>
      <c r="H81" t="s">
        <v>418</v>
      </c>
      <c r="K81" t="s">
        <v>419</v>
      </c>
      <c r="L81" t="s">
        <v>420</v>
      </c>
      <c r="M81" s="2" t="str">
        <f t="shared" si="3"/>
        <v>villmergen@spitex-hin.ch</v>
      </c>
      <c r="N81" t="s">
        <v>25</v>
      </c>
      <c r="O81" t="s">
        <v>26</v>
      </c>
      <c r="P81" t="s">
        <v>27</v>
      </c>
      <c r="Q81" t="s">
        <v>25</v>
      </c>
    </row>
    <row r="82" spans="1:20" x14ac:dyDescent="0.45">
      <c r="A82" t="s">
        <v>912</v>
      </c>
      <c r="B82" t="s">
        <v>395</v>
      </c>
      <c r="C82" t="s">
        <v>31</v>
      </c>
      <c r="D82" t="s">
        <v>913</v>
      </c>
      <c r="E82">
        <v>3400</v>
      </c>
      <c r="F82" t="s">
        <v>399</v>
      </c>
      <c r="G82" t="s">
        <v>460</v>
      </c>
      <c r="H82" t="s">
        <v>400</v>
      </c>
      <c r="I82" t="s">
        <v>914</v>
      </c>
      <c r="K82" s="9" t="s">
        <v>915</v>
      </c>
      <c r="M82" s="2" t="str">
        <f t="shared" si="3"/>
        <v>jaussi-bachmann@sunrise.ch</v>
      </c>
      <c r="N82" t="s">
        <v>25</v>
      </c>
      <c r="O82" t="s">
        <v>26</v>
      </c>
      <c r="P82" t="s">
        <v>235</v>
      </c>
      <c r="Q82" t="s">
        <v>28</v>
      </c>
      <c r="R82">
        <v>2019</v>
      </c>
    </row>
    <row r="83" spans="1:20" x14ac:dyDescent="0.45">
      <c r="A83" t="s">
        <v>421</v>
      </c>
      <c r="B83" t="s">
        <v>422</v>
      </c>
      <c r="C83" t="s">
        <v>31</v>
      </c>
      <c r="D83" t="s">
        <v>423</v>
      </c>
      <c r="E83">
        <v>5000</v>
      </c>
      <c r="F83" t="s">
        <v>119</v>
      </c>
      <c r="G83" t="s">
        <v>120</v>
      </c>
      <c r="H83" t="s">
        <v>121</v>
      </c>
      <c r="I83" t="s">
        <v>424</v>
      </c>
      <c r="K83" s="1" t="s">
        <v>162</v>
      </c>
      <c r="L83" t="s">
        <v>425</v>
      </c>
      <c r="M83" s="2" t="str">
        <f t="shared" si="3"/>
        <v>stomatherapie@ksa.ch</v>
      </c>
      <c r="N83" t="s">
        <v>25</v>
      </c>
      <c r="O83" t="s">
        <v>26</v>
      </c>
      <c r="P83" t="s">
        <v>235</v>
      </c>
      <c r="Q83" t="s">
        <v>28</v>
      </c>
      <c r="R83">
        <v>2018</v>
      </c>
    </row>
    <row r="84" spans="1:20" x14ac:dyDescent="0.45">
      <c r="A84" t="s">
        <v>426</v>
      </c>
      <c r="B84" t="s">
        <v>427</v>
      </c>
      <c r="C84" t="s">
        <v>20</v>
      </c>
      <c r="D84" t="s">
        <v>428</v>
      </c>
      <c r="E84">
        <v>8570</v>
      </c>
      <c r="F84" t="s">
        <v>245</v>
      </c>
      <c r="G84" t="s">
        <v>246</v>
      </c>
      <c r="H84" t="s">
        <v>429</v>
      </c>
      <c r="J84" t="s">
        <v>248</v>
      </c>
      <c r="K84" t="s">
        <v>430</v>
      </c>
      <c r="L84" s="9" t="s">
        <v>431</v>
      </c>
      <c r="M84" s="2" t="str">
        <f t="shared" si="3"/>
        <v>stoma@tgkl.ch</v>
      </c>
      <c r="O84" t="s">
        <v>26</v>
      </c>
      <c r="P84" t="s">
        <v>27</v>
      </c>
      <c r="Q84" t="s">
        <v>28</v>
      </c>
      <c r="S84">
        <v>2020</v>
      </c>
    </row>
    <row r="85" spans="1:20" x14ac:dyDescent="0.45">
      <c r="A85" t="s">
        <v>426</v>
      </c>
      <c r="B85" t="s">
        <v>1020</v>
      </c>
      <c r="C85" t="s">
        <v>31</v>
      </c>
      <c r="D85" t="s">
        <v>1021</v>
      </c>
      <c r="E85">
        <v>8091</v>
      </c>
      <c r="F85" t="s">
        <v>146</v>
      </c>
      <c r="G85" t="s">
        <v>1022</v>
      </c>
      <c r="H85" t="s">
        <v>855</v>
      </c>
      <c r="K85" s="1" t="s">
        <v>1023</v>
      </c>
      <c r="L85" s="9" t="s">
        <v>1024</v>
      </c>
      <c r="M85" s="2" t="str">
        <f t="shared" si="3"/>
        <v>susanne.keller@usz.ch</v>
      </c>
      <c r="N85" t="s">
        <v>25</v>
      </c>
      <c r="O85" t="s">
        <v>26</v>
      </c>
      <c r="P85" t="s">
        <v>235</v>
      </c>
      <c r="Q85" t="s">
        <v>25</v>
      </c>
      <c r="R85">
        <v>2020</v>
      </c>
    </row>
    <row r="86" spans="1:20" x14ac:dyDescent="0.45">
      <c r="A86" t="s">
        <v>432</v>
      </c>
      <c r="B86" t="s">
        <v>433</v>
      </c>
      <c r="C86" t="s">
        <v>31</v>
      </c>
      <c r="L86" t="s">
        <v>434</v>
      </c>
      <c r="M86" s="2" t="str">
        <f t="shared" si="3"/>
        <v>j.konradt@bluewin.ch</v>
      </c>
      <c r="N86" t="s">
        <v>28</v>
      </c>
      <c r="O86" t="s">
        <v>26</v>
      </c>
      <c r="P86" t="s">
        <v>27</v>
      </c>
      <c r="Q86" t="s">
        <v>25</v>
      </c>
    </row>
    <row r="87" spans="1:20" x14ac:dyDescent="0.45">
      <c r="A87" t="s">
        <v>435</v>
      </c>
      <c r="B87" t="s">
        <v>422</v>
      </c>
      <c r="C87" t="s">
        <v>31</v>
      </c>
      <c r="D87" t="s">
        <v>436</v>
      </c>
      <c r="E87">
        <v>7272</v>
      </c>
      <c r="F87" t="s">
        <v>437</v>
      </c>
      <c r="G87" t="s">
        <v>438</v>
      </c>
      <c r="H87" t="s">
        <v>439</v>
      </c>
      <c r="K87" t="s">
        <v>440</v>
      </c>
      <c r="L87" s="9" t="s">
        <v>1071</v>
      </c>
      <c r="M87" s="2" t="str">
        <f t="shared" si="3"/>
        <v>melanie.kraehenbuehl@zhreha.ch</v>
      </c>
      <c r="N87" t="s">
        <v>25</v>
      </c>
      <c r="O87" t="s">
        <v>26</v>
      </c>
      <c r="P87" t="s">
        <v>27</v>
      </c>
      <c r="Q87" t="s">
        <v>25</v>
      </c>
    </row>
    <row r="88" spans="1:20" x14ac:dyDescent="0.45">
      <c r="A88" t="s">
        <v>897</v>
      </c>
      <c r="B88" t="s">
        <v>623</v>
      </c>
      <c r="C88" t="s">
        <v>31</v>
      </c>
      <c r="D88" t="s">
        <v>898</v>
      </c>
      <c r="E88">
        <v>8730</v>
      </c>
      <c r="F88" t="s">
        <v>899</v>
      </c>
      <c r="G88" t="s">
        <v>900</v>
      </c>
      <c r="H88" t="s">
        <v>901</v>
      </c>
      <c r="K88" s="9" t="s">
        <v>902</v>
      </c>
      <c r="L88" s="9" t="s">
        <v>1096</v>
      </c>
      <c r="M88" s="2" t="str">
        <f t="shared" ref="M88:M109" si="4">IF(K88="",L88,K88)</f>
        <v>claudia.kueng@spital-linth.ch</v>
      </c>
      <c r="N88" t="s">
        <v>28</v>
      </c>
      <c r="O88" t="s">
        <v>26</v>
      </c>
      <c r="P88" t="s">
        <v>235</v>
      </c>
      <c r="Q88" t="s">
        <v>28</v>
      </c>
      <c r="R88">
        <v>2019</v>
      </c>
    </row>
    <row r="89" spans="1:20" x14ac:dyDescent="0.45">
      <c r="A89" t="s">
        <v>847</v>
      </c>
      <c r="B89" t="s">
        <v>133</v>
      </c>
      <c r="C89" t="s">
        <v>31</v>
      </c>
      <c r="D89" t="s">
        <v>848</v>
      </c>
      <c r="E89">
        <v>6000</v>
      </c>
      <c r="F89" t="s">
        <v>810</v>
      </c>
      <c r="G89" t="s">
        <v>527</v>
      </c>
      <c r="H89" t="s">
        <v>179</v>
      </c>
      <c r="K89" s="1" t="s">
        <v>849</v>
      </c>
      <c r="L89" s="9" t="s">
        <v>850</v>
      </c>
      <c r="M89" s="2" t="str">
        <f t="shared" si="4"/>
        <v>monika.lang@luks.ch</v>
      </c>
      <c r="N89" t="s">
        <v>28</v>
      </c>
      <c r="O89" t="s">
        <v>26</v>
      </c>
      <c r="P89" t="s">
        <v>235</v>
      </c>
      <c r="Q89" t="s">
        <v>28</v>
      </c>
      <c r="R89">
        <v>2019</v>
      </c>
    </row>
    <row r="90" spans="1:20" x14ac:dyDescent="0.45">
      <c r="A90" t="s">
        <v>441</v>
      </c>
      <c r="B90" t="s">
        <v>57</v>
      </c>
      <c r="C90" t="s">
        <v>31</v>
      </c>
      <c r="D90" t="s">
        <v>442</v>
      </c>
      <c r="E90">
        <v>1211</v>
      </c>
      <c r="F90" t="s">
        <v>103</v>
      </c>
      <c r="G90" t="s">
        <v>104</v>
      </c>
      <c r="H90" t="s">
        <v>105</v>
      </c>
      <c r="I90" t="s">
        <v>106</v>
      </c>
      <c r="J90" t="s">
        <v>107</v>
      </c>
      <c r="K90" t="s">
        <v>443</v>
      </c>
      <c r="M90" s="2" t="str">
        <f t="shared" si="4"/>
        <v>laurence.lataillade@hcuge.ch</v>
      </c>
      <c r="N90" t="s">
        <v>25</v>
      </c>
      <c r="O90" t="s">
        <v>47</v>
      </c>
      <c r="P90" t="s">
        <v>48</v>
      </c>
      <c r="Q90" t="s">
        <v>25</v>
      </c>
    </row>
    <row r="91" spans="1:20" x14ac:dyDescent="0.45">
      <c r="A91" s="10" t="s">
        <v>1131</v>
      </c>
      <c r="B91" s="10" t="s">
        <v>475</v>
      </c>
      <c r="C91" t="s">
        <v>31</v>
      </c>
      <c r="D91" s="10" t="s">
        <v>1132</v>
      </c>
      <c r="K91" s="11" t="s">
        <v>1133</v>
      </c>
      <c r="M91" s="2" t="str">
        <f t="shared" si="4"/>
        <v>lehmann_nathalie@hotmail.com</v>
      </c>
      <c r="N91" t="s">
        <v>25</v>
      </c>
      <c r="O91" t="s">
        <v>26</v>
      </c>
      <c r="P91" t="s">
        <v>235</v>
      </c>
      <c r="Q91" t="s">
        <v>25</v>
      </c>
      <c r="R91">
        <v>2021</v>
      </c>
      <c r="T91" t="s">
        <v>1130</v>
      </c>
    </row>
    <row r="92" spans="1:20" x14ac:dyDescent="0.45">
      <c r="A92" t="s">
        <v>444</v>
      </c>
      <c r="B92" t="s">
        <v>445</v>
      </c>
      <c r="C92" t="s">
        <v>31</v>
      </c>
      <c r="D92" t="s">
        <v>446</v>
      </c>
      <c r="E92">
        <v>1217</v>
      </c>
      <c r="F92" t="s">
        <v>447</v>
      </c>
      <c r="G92" t="s">
        <v>448</v>
      </c>
      <c r="H92" t="s">
        <v>449</v>
      </c>
      <c r="K92" t="s">
        <v>450</v>
      </c>
      <c r="M92" s="2" t="str">
        <f t="shared" si="4"/>
        <v>anaik.leproux@latour.ch</v>
      </c>
      <c r="N92" t="s">
        <v>28</v>
      </c>
      <c r="O92" t="s">
        <v>47</v>
      </c>
      <c r="P92" t="s">
        <v>48</v>
      </c>
      <c r="Q92" t="s">
        <v>28</v>
      </c>
    </row>
    <row r="93" spans="1:20" x14ac:dyDescent="0.45">
      <c r="A93" t="s">
        <v>451</v>
      </c>
      <c r="B93" t="s">
        <v>452</v>
      </c>
      <c r="C93" t="s">
        <v>31</v>
      </c>
      <c r="D93" t="s">
        <v>453</v>
      </c>
      <c r="E93">
        <v>3600</v>
      </c>
      <c r="F93" t="s">
        <v>454</v>
      </c>
      <c r="G93" t="s">
        <v>455</v>
      </c>
      <c r="H93" t="s">
        <v>456</v>
      </c>
      <c r="K93" t="s">
        <v>457</v>
      </c>
      <c r="L93" t="s">
        <v>458</v>
      </c>
      <c r="M93" s="2" t="str">
        <f t="shared" si="4"/>
        <v>stomaberatung@spitalstsag.ch</v>
      </c>
      <c r="N93" t="s">
        <v>28</v>
      </c>
      <c r="O93" t="s">
        <v>26</v>
      </c>
      <c r="P93" t="s">
        <v>27</v>
      </c>
      <c r="Q93" t="s">
        <v>25</v>
      </c>
    </row>
    <row r="94" spans="1:20" x14ac:dyDescent="0.45">
      <c r="A94" t="s">
        <v>459</v>
      </c>
      <c r="B94" t="s">
        <v>289</v>
      </c>
      <c r="C94" t="s">
        <v>31</v>
      </c>
      <c r="D94" t="s">
        <v>398</v>
      </c>
      <c r="E94">
        <v>3400</v>
      </c>
      <c r="F94" t="s">
        <v>399</v>
      </c>
      <c r="G94" t="s">
        <v>460</v>
      </c>
      <c r="H94" t="s">
        <v>461</v>
      </c>
      <c r="K94" t="s">
        <v>462</v>
      </c>
      <c r="M94" s="2" t="str">
        <f t="shared" si="4"/>
        <v>doris.luginbuehl@spital-emmental.ch</v>
      </c>
      <c r="O94" t="s">
        <v>26</v>
      </c>
      <c r="P94" t="s">
        <v>27</v>
      </c>
      <c r="Q94" t="s">
        <v>25</v>
      </c>
    </row>
    <row r="95" spans="1:20" x14ac:dyDescent="0.45">
      <c r="A95" s="10" t="s">
        <v>889</v>
      </c>
      <c r="B95" t="s">
        <v>289</v>
      </c>
      <c r="C95" t="s">
        <v>31</v>
      </c>
      <c r="D95" t="s">
        <v>890</v>
      </c>
      <c r="E95">
        <v>5630</v>
      </c>
      <c r="F95" t="s">
        <v>891</v>
      </c>
      <c r="G95" t="s">
        <v>892</v>
      </c>
      <c r="H95" t="s">
        <v>893</v>
      </c>
      <c r="I95" t="s">
        <v>894</v>
      </c>
      <c r="K95" s="11" t="s">
        <v>895</v>
      </c>
      <c r="M95" s="2" t="str">
        <f t="shared" si="4"/>
        <v>doris.malgo@spital-muri.ch</v>
      </c>
      <c r="N95" t="s">
        <v>25</v>
      </c>
      <c r="O95" t="s">
        <v>26</v>
      </c>
      <c r="P95" t="s">
        <v>235</v>
      </c>
      <c r="Q95" t="s">
        <v>25</v>
      </c>
      <c r="R95">
        <v>2019</v>
      </c>
    </row>
    <row r="96" spans="1:20" x14ac:dyDescent="0.45">
      <c r="A96" t="s">
        <v>467</v>
      </c>
      <c r="B96" t="s">
        <v>468</v>
      </c>
      <c r="C96" t="s">
        <v>31</v>
      </c>
      <c r="D96" t="s">
        <v>469</v>
      </c>
      <c r="E96">
        <v>4410</v>
      </c>
      <c r="F96" t="s">
        <v>330</v>
      </c>
      <c r="G96" t="s">
        <v>470</v>
      </c>
      <c r="H96" t="s">
        <v>471</v>
      </c>
      <c r="K96" t="s">
        <v>472</v>
      </c>
      <c r="L96" s="9" t="s">
        <v>473</v>
      </c>
      <c r="M96" s="2" t="str">
        <f t="shared" si="4"/>
        <v>ute.mallach@ksbl.ch</v>
      </c>
      <c r="N96" t="s">
        <v>28</v>
      </c>
      <c r="O96" t="s">
        <v>26</v>
      </c>
      <c r="P96" t="s">
        <v>27</v>
      </c>
      <c r="Q96" t="s">
        <v>25</v>
      </c>
    </row>
    <row r="97" spans="1:20" x14ac:dyDescent="0.45">
      <c r="A97" t="s">
        <v>880</v>
      </c>
      <c r="B97" t="s">
        <v>57</v>
      </c>
      <c r="C97" t="s">
        <v>31</v>
      </c>
      <c r="D97" t="s">
        <v>881</v>
      </c>
      <c r="E97">
        <v>1847</v>
      </c>
      <c r="F97" t="s">
        <v>828</v>
      </c>
      <c r="G97" t="s">
        <v>882</v>
      </c>
      <c r="H97" t="s">
        <v>883</v>
      </c>
      <c r="K97" s="8" t="s">
        <v>884</v>
      </c>
      <c r="L97" s="9" t="s">
        <v>888</v>
      </c>
      <c r="M97" s="2" t="str">
        <f t="shared" si="4"/>
        <v>laurence.mamezij@hopitalrivierachablais.ch </v>
      </c>
      <c r="N97" t="s">
        <v>25</v>
      </c>
      <c r="O97" t="s">
        <v>47</v>
      </c>
      <c r="P97" t="s">
        <v>48</v>
      </c>
      <c r="R97">
        <v>2019</v>
      </c>
    </row>
    <row r="98" spans="1:20" x14ac:dyDescent="0.45">
      <c r="A98" t="s">
        <v>474</v>
      </c>
      <c r="B98" t="s">
        <v>475</v>
      </c>
      <c r="C98" t="s">
        <v>31</v>
      </c>
      <c r="D98" t="s">
        <v>476</v>
      </c>
      <c r="E98">
        <v>1011</v>
      </c>
      <c r="F98" t="s">
        <v>94</v>
      </c>
      <c r="G98" t="s">
        <v>95</v>
      </c>
      <c r="H98" t="s">
        <v>96</v>
      </c>
      <c r="I98" t="s">
        <v>97</v>
      </c>
      <c r="J98" t="s">
        <v>98</v>
      </c>
      <c r="K98" t="s">
        <v>477</v>
      </c>
      <c r="M98" s="2" t="str">
        <f t="shared" si="4"/>
        <v>nathalie.mangin@chuv.ch</v>
      </c>
      <c r="N98" t="s">
        <v>25</v>
      </c>
      <c r="O98" t="s">
        <v>47</v>
      </c>
      <c r="P98" t="s">
        <v>48</v>
      </c>
      <c r="Q98" t="s">
        <v>25</v>
      </c>
    </row>
    <row r="99" spans="1:20" x14ac:dyDescent="0.45">
      <c r="A99" t="s">
        <v>478</v>
      </c>
      <c r="B99" t="s">
        <v>479</v>
      </c>
      <c r="C99" t="s">
        <v>31</v>
      </c>
      <c r="D99" t="s">
        <v>480</v>
      </c>
      <c r="E99">
        <v>9500</v>
      </c>
      <c r="F99" t="s">
        <v>481</v>
      </c>
      <c r="G99" t="s">
        <v>482</v>
      </c>
      <c r="H99" t="s">
        <v>483</v>
      </c>
      <c r="I99" t="s">
        <v>484</v>
      </c>
      <c r="K99" t="s">
        <v>485</v>
      </c>
      <c r="M99" s="2" t="str">
        <f t="shared" si="4"/>
        <v>nena.marjanovic@srft.ch</v>
      </c>
      <c r="N99" t="s">
        <v>25</v>
      </c>
      <c r="O99" t="s">
        <v>26</v>
      </c>
      <c r="P99" t="s">
        <v>27</v>
      </c>
      <c r="Q99" t="s">
        <v>25</v>
      </c>
    </row>
    <row r="100" spans="1:20" x14ac:dyDescent="0.45">
      <c r="A100" t="s">
        <v>486</v>
      </c>
      <c r="B100" t="s">
        <v>487</v>
      </c>
      <c r="C100" t="s">
        <v>31</v>
      </c>
      <c r="D100" t="s">
        <v>488</v>
      </c>
      <c r="E100">
        <v>8032</v>
      </c>
      <c r="F100" t="s">
        <v>146</v>
      </c>
      <c r="G100" t="s">
        <v>489</v>
      </c>
      <c r="H100" t="s">
        <v>490</v>
      </c>
      <c r="J100" t="s">
        <v>491</v>
      </c>
      <c r="K100" t="s">
        <v>492</v>
      </c>
      <c r="M100" s="2" t="str">
        <f t="shared" si="4"/>
        <v>info@ambulantewundbehandlung.ch</v>
      </c>
      <c r="N100" t="s">
        <v>28</v>
      </c>
      <c r="O100" t="s">
        <v>26</v>
      </c>
      <c r="P100" t="s">
        <v>27</v>
      </c>
      <c r="Q100" t="s">
        <v>25</v>
      </c>
    </row>
    <row r="101" spans="1:20" x14ac:dyDescent="0.45">
      <c r="A101" t="s">
        <v>493</v>
      </c>
      <c r="B101" t="s">
        <v>376</v>
      </c>
      <c r="C101" t="s">
        <v>31</v>
      </c>
      <c r="D101" t="s">
        <v>494</v>
      </c>
      <c r="E101">
        <v>5404</v>
      </c>
      <c r="F101" t="s">
        <v>991</v>
      </c>
      <c r="G101" t="s">
        <v>1098</v>
      </c>
      <c r="H101" t="s">
        <v>611</v>
      </c>
      <c r="I101" s="23" t="s">
        <v>1110</v>
      </c>
      <c r="K101" s="9" t="s">
        <v>1111</v>
      </c>
      <c r="L101" t="s">
        <v>496</v>
      </c>
      <c r="M101" s="2" t="str">
        <f t="shared" si="4"/>
        <v>stomaberatung@ksb.ch</v>
      </c>
      <c r="N101" t="s">
        <v>25</v>
      </c>
      <c r="O101" t="s">
        <v>26</v>
      </c>
      <c r="P101" t="s">
        <v>27</v>
      </c>
      <c r="Q101" t="s">
        <v>28</v>
      </c>
    </row>
    <row r="102" spans="1:20" x14ac:dyDescent="0.45">
      <c r="A102" t="s">
        <v>497</v>
      </c>
      <c r="B102" t="s">
        <v>315</v>
      </c>
      <c r="C102" t="s">
        <v>31</v>
      </c>
      <c r="D102" t="s">
        <v>498</v>
      </c>
      <c r="E102">
        <v>6340</v>
      </c>
      <c r="F102" t="s">
        <v>499</v>
      </c>
      <c r="G102" t="s">
        <v>500</v>
      </c>
      <c r="H102" t="s">
        <v>501</v>
      </c>
      <c r="K102" s="9" t="s">
        <v>1114</v>
      </c>
      <c r="L102" t="s">
        <v>502</v>
      </c>
      <c r="M102" s="2" t="str">
        <f t="shared" si="4"/>
        <v xml:space="preserve"> manuela.marty@zgks.ch</v>
      </c>
      <c r="N102" t="s">
        <v>28</v>
      </c>
      <c r="O102" t="s">
        <v>26</v>
      </c>
      <c r="P102" t="s">
        <v>27</v>
      </c>
      <c r="Q102" t="s">
        <v>25</v>
      </c>
    </row>
    <row r="103" spans="1:20" x14ac:dyDescent="0.45">
      <c r="A103" t="s">
        <v>503</v>
      </c>
      <c r="B103" t="s">
        <v>504</v>
      </c>
      <c r="C103" t="s">
        <v>31</v>
      </c>
      <c r="D103" t="s">
        <v>505</v>
      </c>
      <c r="E103">
        <v>1700</v>
      </c>
      <c r="F103" t="s">
        <v>506</v>
      </c>
      <c r="G103" t="s">
        <v>507</v>
      </c>
      <c r="H103" t="s">
        <v>508</v>
      </c>
      <c r="K103" t="s">
        <v>509</v>
      </c>
      <c r="L103" t="s">
        <v>510</v>
      </c>
      <c r="M103" s="2" t="str">
        <f t="shared" si="4"/>
        <v>stomatherapie@daler.ch</v>
      </c>
      <c r="N103" t="s">
        <v>25</v>
      </c>
      <c r="O103" t="s">
        <v>47</v>
      </c>
      <c r="P103" t="s">
        <v>48</v>
      </c>
      <c r="Q103" t="s">
        <v>25</v>
      </c>
    </row>
    <row r="104" spans="1:20" x14ac:dyDescent="0.45">
      <c r="A104" t="s">
        <v>822</v>
      </c>
      <c r="B104" t="s">
        <v>823</v>
      </c>
      <c r="C104" t="s">
        <v>31</v>
      </c>
      <c r="D104" t="s">
        <v>125</v>
      </c>
      <c r="E104">
        <v>1950</v>
      </c>
      <c r="F104" t="s">
        <v>126</v>
      </c>
      <c r="G104" t="s">
        <v>824</v>
      </c>
      <c r="H104" t="s">
        <v>128</v>
      </c>
      <c r="I104" t="s">
        <v>825</v>
      </c>
      <c r="K104" s="9" t="s">
        <v>826</v>
      </c>
      <c r="M104" s="2" t="str">
        <f t="shared" si="4"/>
        <v>pauline.masson@lvcc.ch</v>
      </c>
      <c r="N104" t="s">
        <v>28</v>
      </c>
      <c r="O104" t="s">
        <v>47</v>
      </c>
      <c r="P104" t="s">
        <v>48</v>
      </c>
      <c r="Q104" t="s">
        <v>28</v>
      </c>
      <c r="R104">
        <v>2019</v>
      </c>
    </row>
    <row r="105" spans="1:20" x14ac:dyDescent="0.45">
      <c r="A105" t="s">
        <v>511</v>
      </c>
      <c r="B105" t="s">
        <v>512</v>
      </c>
      <c r="C105" t="s">
        <v>31</v>
      </c>
      <c r="D105" t="s">
        <v>513</v>
      </c>
      <c r="E105">
        <v>8400</v>
      </c>
      <c r="F105" t="s">
        <v>283</v>
      </c>
      <c r="G105" t="s">
        <v>284</v>
      </c>
      <c r="H105" t="s">
        <v>514</v>
      </c>
      <c r="K105" s="9" t="s">
        <v>515</v>
      </c>
      <c r="L105" s="9" t="s">
        <v>516</v>
      </c>
      <c r="M105" s="2" t="str">
        <f t="shared" si="4"/>
        <v>jessica.maucher@ksw.ch</v>
      </c>
      <c r="N105" t="s">
        <v>28</v>
      </c>
      <c r="O105" t="s">
        <v>26</v>
      </c>
      <c r="P105" t="s">
        <v>235</v>
      </c>
      <c r="Q105" t="s">
        <v>28</v>
      </c>
      <c r="R105">
        <v>2018</v>
      </c>
    </row>
    <row r="106" spans="1:20" x14ac:dyDescent="0.45">
      <c r="A106" t="s">
        <v>517</v>
      </c>
      <c r="B106" t="s">
        <v>518</v>
      </c>
      <c r="C106" t="s">
        <v>31</v>
      </c>
      <c r="D106" t="s">
        <v>519</v>
      </c>
      <c r="E106">
        <v>1700</v>
      </c>
      <c r="F106" t="s">
        <v>506</v>
      </c>
      <c r="G106" t="s">
        <v>520</v>
      </c>
      <c r="H106" t="s">
        <v>521</v>
      </c>
      <c r="J106" t="s">
        <v>522</v>
      </c>
      <c r="K106" t="s">
        <v>523</v>
      </c>
      <c r="L106" t="s">
        <v>524</v>
      </c>
      <c r="M106" s="2" t="str">
        <f t="shared" si="4"/>
        <v>noemie.metzener@h-fr.ch</v>
      </c>
      <c r="N106" t="s">
        <v>28</v>
      </c>
      <c r="O106" t="s">
        <v>47</v>
      </c>
      <c r="P106" t="s">
        <v>48</v>
      </c>
      <c r="Q106" t="s">
        <v>25</v>
      </c>
    </row>
    <row r="107" spans="1:20" x14ac:dyDescent="0.45">
      <c r="A107" t="s">
        <v>525</v>
      </c>
      <c r="B107" t="s">
        <v>74</v>
      </c>
      <c r="C107" t="s">
        <v>31</v>
      </c>
      <c r="D107" t="s">
        <v>526</v>
      </c>
      <c r="E107">
        <v>6000</v>
      </c>
      <c r="F107" t="s">
        <v>177</v>
      </c>
      <c r="G107" t="s">
        <v>527</v>
      </c>
      <c r="H107" t="s">
        <v>179</v>
      </c>
      <c r="K107" t="s">
        <v>528</v>
      </c>
      <c r="L107" s="9" t="s">
        <v>1085</v>
      </c>
      <c r="M107" s="2" t="str">
        <f t="shared" si="4"/>
        <v>jacqueline.metzger@luks.ch</v>
      </c>
      <c r="N107" t="s">
        <v>25</v>
      </c>
      <c r="O107" t="s">
        <v>26</v>
      </c>
      <c r="P107" t="s">
        <v>27</v>
      </c>
      <c r="Q107" t="s">
        <v>25</v>
      </c>
    </row>
    <row r="108" spans="1:20" x14ac:dyDescent="0.45">
      <c r="A108" t="s">
        <v>529</v>
      </c>
      <c r="B108" t="s">
        <v>1073</v>
      </c>
      <c r="C108" t="s">
        <v>31</v>
      </c>
      <c r="D108" t="s">
        <v>145</v>
      </c>
      <c r="E108">
        <v>8091</v>
      </c>
      <c r="F108" t="s">
        <v>146</v>
      </c>
      <c r="G108" t="s">
        <v>147</v>
      </c>
      <c r="H108" t="s">
        <v>530</v>
      </c>
      <c r="K108" t="s">
        <v>531</v>
      </c>
      <c r="M108" s="2" t="str">
        <f t="shared" si="4"/>
        <v>doris.meyer@usz.ch</v>
      </c>
      <c r="N108" t="s">
        <v>25</v>
      </c>
      <c r="O108" t="s">
        <v>26</v>
      </c>
      <c r="P108" t="s">
        <v>27</v>
      </c>
      <c r="Q108" t="s">
        <v>25</v>
      </c>
      <c r="T108" t="s">
        <v>1072</v>
      </c>
    </row>
    <row r="109" spans="1:20" x14ac:dyDescent="0.45">
      <c r="A109" t="s">
        <v>532</v>
      </c>
      <c r="B109" t="s">
        <v>229</v>
      </c>
      <c r="C109" t="s">
        <v>20</v>
      </c>
      <c r="D109" t="s">
        <v>533</v>
      </c>
      <c r="E109">
        <v>9472</v>
      </c>
      <c r="F109" t="s">
        <v>534</v>
      </c>
      <c r="G109" t="s">
        <v>535</v>
      </c>
      <c r="H109" t="s">
        <v>536</v>
      </c>
      <c r="I109" t="s">
        <v>537</v>
      </c>
      <c r="L109" t="s">
        <v>538</v>
      </c>
      <c r="M109" s="2" t="str">
        <f t="shared" si="4"/>
        <v>kmoehl@bluewin.ch</v>
      </c>
      <c r="N109" t="s">
        <v>25</v>
      </c>
      <c r="O109" t="s">
        <v>26</v>
      </c>
      <c r="P109" t="s">
        <v>27</v>
      </c>
      <c r="Q109" t="s">
        <v>28</v>
      </c>
      <c r="S109">
        <v>2018</v>
      </c>
    </row>
    <row r="110" spans="1:20" x14ac:dyDescent="0.45">
      <c r="A110" t="s">
        <v>950</v>
      </c>
      <c r="B110" t="s">
        <v>951</v>
      </c>
      <c r="C110" t="s">
        <v>20</v>
      </c>
      <c r="D110" t="s">
        <v>952</v>
      </c>
      <c r="S110">
        <v>2019</v>
      </c>
    </row>
    <row r="111" spans="1:20" x14ac:dyDescent="0.45">
      <c r="A111" t="s">
        <v>539</v>
      </c>
      <c r="B111" t="s">
        <v>540</v>
      </c>
      <c r="C111" t="s">
        <v>31</v>
      </c>
      <c r="E111">
        <v>8303</v>
      </c>
      <c r="F111" t="s">
        <v>541</v>
      </c>
      <c r="G111" t="s">
        <v>542</v>
      </c>
      <c r="H111" t="s">
        <v>543</v>
      </c>
      <c r="K111" s="1" t="s">
        <v>544</v>
      </c>
      <c r="M111" s="2" t="str">
        <f>IF(K111="",L111,K111)</f>
        <v>moorangelica@msn.com</v>
      </c>
      <c r="N111" t="s">
        <v>25</v>
      </c>
      <c r="O111" t="s">
        <v>26</v>
      </c>
      <c r="P111" t="s">
        <v>27</v>
      </c>
      <c r="Q111" t="s">
        <v>25</v>
      </c>
    </row>
    <row r="112" spans="1:20" x14ac:dyDescent="0.45">
      <c r="A112" t="s">
        <v>545</v>
      </c>
      <c r="B112" t="s">
        <v>546</v>
      </c>
      <c r="C112" t="s">
        <v>20</v>
      </c>
      <c r="D112" t="s">
        <v>230</v>
      </c>
      <c r="E112">
        <v>3001</v>
      </c>
      <c r="F112" t="s">
        <v>152</v>
      </c>
      <c r="G112" t="s">
        <v>231</v>
      </c>
      <c r="I112" t="s">
        <v>232</v>
      </c>
      <c r="K112" s="1" t="s">
        <v>547</v>
      </c>
      <c r="O112" t="s">
        <v>26</v>
      </c>
      <c r="P112" t="s">
        <v>235</v>
      </c>
      <c r="S112">
        <v>2018</v>
      </c>
    </row>
    <row r="113" spans="1:20" x14ac:dyDescent="0.45">
      <c r="A113" t="s">
        <v>545</v>
      </c>
      <c r="B113" t="s">
        <v>548</v>
      </c>
      <c r="C113" t="s">
        <v>31</v>
      </c>
      <c r="D113" t="s">
        <v>549</v>
      </c>
      <c r="E113">
        <v>8953</v>
      </c>
      <c r="F113" t="s">
        <v>550</v>
      </c>
      <c r="G113" t="s">
        <v>551</v>
      </c>
      <c r="H113" t="s">
        <v>552</v>
      </c>
      <c r="K113" t="s">
        <v>553</v>
      </c>
      <c r="M113" s="2" t="str">
        <f t="shared" ref="M113:M130" si="5">IF(K113="",L113,K113)</f>
        <v>ulrike.moser@hollister.com</v>
      </c>
      <c r="N113" t="s">
        <v>28</v>
      </c>
      <c r="O113" t="s">
        <v>26</v>
      </c>
      <c r="P113" t="s">
        <v>27</v>
      </c>
      <c r="Q113" t="s">
        <v>25</v>
      </c>
    </row>
    <row r="114" spans="1:20" x14ac:dyDescent="0.45">
      <c r="A114" t="s">
        <v>554</v>
      </c>
      <c r="B114" t="s">
        <v>269</v>
      </c>
      <c r="C114" t="s">
        <v>20</v>
      </c>
      <c r="D114" t="s">
        <v>151</v>
      </c>
      <c r="E114">
        <v>3010</v>
      </c>
      <c r="F114" t="s">
        <v>152</v>
      </c>
      <c r="G114" t="s">
        <v>153</v>
      </c>
      <c r="H114" t="s">
        <v>154</v>
      </c>
      <c r="J114" t="s">
        <v>155</v>
      </c>
      <c r="K114" t="s">
        <v>156</v>
      </c>
      <c r="M114" s="2" t="str">
        <f t="shared" si="5"/>
        <v>darm-stoma-erw@insel.ch</v>
      </c>
      <c r="N114" t="s">
        <v>28</v>
      </c>
      <c r="O114" t="s">
        <v>26</v>
      </c>
      <c r="P114" t="s">
        <v>27</v>
      </c>
      <c r="Q114" t="s">
        <v>25</v>
      </c>
      <c r="S114">
        <v>2019</v>
      </c>
    </row>
    <row r="115" spans="1:20" x14ac:dyDescent="0.45">
      <c r="A115" t="s">
        <v>555</v>
      </c>
      <c r="B115" t="s">
        <v>556</v>
      </c>
      <c r="C115" t="s">
        <v>31</v>
      </c>
      <c r="D115" t="s">
        <v>990</v>
      </c>
      <c r="E115">
        <v>5404</v>
      </c>
      <c r="F115" t="s">
        <v>991</v>
      </c>
      <c r="H115" t="s">
        <v>611</v>
      </c>
      <c r="I115" t="s">
        <v>557</v>
      </c>
      <c r="K115" s="1" t="s">
        <v>992</v>
      </c>
      <c r="L115" s="9" t="s">
        <v>558</v>
      </c>
      <c r="M115" s="2" t="str">
        <f t="shared" si="5"/>
        <v>sandra.nemetz@ksb.ch</v>
      </c>
      <c r="N115" t="s">
        <v>25</v>
      </c>
      <c r="O115" t="s">
        <v>26</v>
      </c>
      <c r="P115" t="s">
        <v>235</v>
      </c>
      <c r="R115">
        <v>2018</v>
      </c>
    </row>
    <row r="116" spans="1:20" x14ac:dyDescent="0.45">
      <c r="A116" t="s">
        <v>559</v>
      </c>
      <c r="B116" t="s">
        <v>560</v>
      </c>
      <c r="C116" t="s">
        <v>31</v>
      </c>
      <c r="D116" t="s">
        <v>561</v>
      </c>
      <c r="E116">
        <v>8952</v>
      </c>
      <c r="F116" t="s">
        <v>562</v>
      </c>
      <c r="G116" t="s">
        <v>563</v>
      </c>
      <c r="H116" t="s">
        <v>564</v>
      </c>
      <c r="K116" s="1" t="s">
        <v>565</v>
      </c>
      <c r="L116" s="9" t="s">
        <v>566</v>
      </c>
      <c r="M116" s="2" t="str">
        <f t="shared" si="5"/>
        <v>gaby.niederer@spital-limmattal.ch</v>
      </c>
      <c r="O116" t="s">
        <v>26</v>
      </c>
      <c r="P116" t="s">
        <v>27</v>
      </c>
      <c r="Q116" t="s">
        <v>25</v>
      </c>
    </row>
    <row r="117" spans="1:20" x14ac:dyDescent="0.45">
      <c r="A117" t="s">
        <v>875</v>
      </c>
      <c r="B117" t="s">
        <v>876</v>
      </c>
      <c r="C117" t="s">
        <v>31</v>
      </c>
      <c r="D117" t="s">
        <v>423</v>
      </c>
      <c r="E117">
        <v>5000</v>
      </c>
      <c r="F117" t="s">
        <v>119</v>
      </c>
      <c r="I117" t="s">
        <v>877</v>
      </c>
      <c r="L117" s="8" t="s">
        <v>878</v>
      </c>
      <c r="M117" s="2" t="str">
        <f t="shared" si="5"/>
        <v>patrizia_haab@bluewin.ch </v>
      </c>
      <c r="N117" t="s">
        <v>28</v>
      </c>
      <c r="O117" t="s">
        <v>26</v>
      </c>
      <c r="P117" t="s">
        <v>235</v>
      </c>
      <c r="Q117" t="s">
        <v>28</v>
      </c>
      <c r="R117">
        <v>2019</v>
      </c>
    </row>
    <row r="118" spans="1:20" x14ac:dyDescent="0.45">
      <c r="A118" t="s">
        <v>567</v>
      </c>
      <c r="B118" t="s">
        <v>229</v>
      </c>
      <c r="C118" t="s">
        <v>20</v>
      </c>
      <c r="D118" t="s">
        <v>568</v>
      </c>
      <c r="E118">
        <v>3010</v>
      </c>
      <c r="F118" t="s">
        <v>152</v>
      </c>
      <c r="G118" t="s">
        <v>153</v>
      </c>
      <c r="H118" t="s">
        <v>569</v>
      </c>
      <c r="J118" t="s">
        <v>569</v>
      </c>
      <c r="K118" t="s">
        <v>570</v>
      </c>
      <c r="M118" s="2" t="str">
        <f t="shared" si="5"/>
        <v>kaethi.ochsner@insel.ch</v>
      </c>
      <c r="N118" t="s">
        <v>28</v>
      </c>
      <c r="O118" t="s">
        <v>26</v>
      </c>
      <c r="P118" t="s">
        <v>27</v>
      </c>
      <c r="Q118" t="s">
        <v>25</v>
      </c>
      <c r="S118">
        <v>2018</v>
      </c>
    </row>
    <row r="119" spans="1:20" x14ac:dyDescent="0.45">
      <c r="A119" t="s">
        <v>571</v>
      </c>
      <c r="B119" t="s">
        <v>572</v>
      </c>
      <c r="C119" t="s">
        <v>31</v>
      </c>
      <c r="D119" t="s">
        <v>573</v>
      </c>
      <c r="E119">
        <v>6210</v>
      </c>
      <c r="F119" t="s">
        <v>574</v>
      </c>
      <c r="G119" t="s">
        <v>813</v>
      </c>
      <c r="H119" t="s">
        <v>814</v>
      </c>
      <c r="K119" s="1" t="s">
        <v>815</v>
      </c>
      <c r="L119" t="s">
        <v>575</v>
      </c>
      <c r="M119" s="2" t="str">
        <f t="shared" si="5"/>
        <v>stomaberatung.sursee@luks.ch</v>
      </c>
      <c r="N119" t="s">
        <v>28</v>
      </c>
      <c r="O119" t="s">
        <v>26</v>
      </c>
      <c r="P119" t="s">
        <v>27</v>
      </c>
      <c r="Q119" t="s">
        <v>28</v>
      </c>
    </row>
    <row r="120" spans="1:20" x14ac:dyDescent="0.45">
      <c r="A120" t="s">
        <v>576</v>
      </c>
      <c r="B120" t="s">
        <v>577</v>
      </c>
      <c r="C120" t="s">
        <v>31</v>
      </c>
      <c r="D120" t="s">
        <v>578</v>
      </c>
      <c r="E120">
        <v>8620</v>
      </c>
      <c r="F120" t="s">
        <v>579</v>
      </c>
      <c r="H120" t="s">
        <v>580</v>
      </c>
      <c r="I120" t="s">
        <v>581</v>
      </c>
      <c r="J120" t="s">
        <v>582</v>
      </c>
      <c r="K120" s="3" t="s">
        <v>583</v>
      </c>
      <c r="L120" s="9" t="s">
        <v>584</v>
      </c>
      <c r="M120" s="2" t="str">
        <f t="shared" si="5"/>
        <v>lilian.okle@spitex-bachtel.ch</v>
      </c>
      <c r="N120" t="s">
        <v>25</v>
      </c>
      <c r="O120" t="s">
        <v>26</v>
      </c>
      <c r="P120" t="s">
        <v>27</v>
      </c>
      <c r="Q120" t="s">
        <v>25</v>
      </c>
    </row>
    <row r="121" spans="1:20" x14ac:dyDescent="0.45">
      <c r="A121" s="10" t="s">
        <v>1057</v>
      </c>
      <c r="B121" s="19" t="s">
        <v>1058</v>
      </c>
      <c r="C121" t="s">
        <v>31</v>
      </c>
      <c r="D121" t="s">
        <v>1061</v>
      </c>
      <c r="E121">
        <v>8881</v>
      </c>
      <c r="F121" t="s">
        <v>1060</v>
      </c>
      <c r="G121" t="s">
        <v>1059</v>
      </c>
      <c r="H121" t="s">
        <v>1062</v>
      </c>
      <c r="I121" t="s">
        <v>1063</v>
      </c>
      <c r="K121" s="9" t="s">
        <v>1064</v>
      </c>
      <c r="L121" s="11" t="s">
        <v>1065</v>
      </c>
      <c r="M121" s="2" t="str">
        <f t="shared" si="5"/>
        <v>gyoergy.olah@kliniken-valens.ch</v>
      </c>
      <c r="N121" t="s">
        <v>25</v>
      </c>
      <c r="O121" t="s">
        <v>26</v>
      </c>
      <c r="P121" t="s">
        <v>235</v>
      </c>
      <c r="Q121" t="s">
        <v>28</v>
      </c>
      <c r="R121">
        <v>2021</v>
      </c>
      <c r="T121" t="s">
        <v>1066</v>
      </c>
    </row>
    <row r="122" spans="1:20" x14ac:dyDescent="0.45">
      <c r="A122" t="s">
        <v>585</v>
      </c>
      <c r="B122" t="s">
        <v>586</v>
      </c>
      <c r="C122" t="s">
        <v>31</v>
      </c>
      <c r="D122" t="s">
        <v>587</v>
      </c>
      <c r="E122">
        <v>1217</v>
      </c>
      <c r="F122" t="s">
        <v>588</v>
      </c>
      <c r="G122" t="s">
        <v>589</v>
      </c>
      <c r="H122" t="s">
        <v>590</v>
      </c>
      <c r="J122" t="s">
        <v>591</v>
      </c>
      <c r="K122" t="s">
        <v>592</v>
      </c>
      <c r="M122" s="2" t="str">
        <f t="shared" si="5"/>
        <v>mlpeccoux@latour.ch</v>
      </c>
      <c r="N122" t="s">
        <v>28</v>
      </c>
      <c r="O122" t="s">
        <v>47</v>
      </c>
      <c r="P122" t="s">
        <v>48</v>
      </c>
      <c r="Q122" t="s">
        <v>28</v>
      </c>
    </row>
    <row r="123" spans="1:20" x14ac:dyDescent="0.45">
      <c r="A123" t="s">
        <v>593</v>
      </c>
      <c r="B123" t="s">
        <v>159</v>
      </c>
      <c r="C123" t="s">
        <v>31</v>
      </c>
      <c r="D123" t="s">
        <v>999</v>
      </c>
      <c r="E123">
        <v>6900</v>
      </c>
      <c r="F123" t="s">
        <v>252</v>
      </c>
      <c r="G123" t="s">
        <v>984</v>
      </c>
      <c r="H123" t="s">
        <v>594</v>
      </c>
      <c r="K123" s="9" t="s">
        <v>1000</v>
      </c>
      <c r="L123" s="9" t="s">
        <v>595</v>
      </c>
      <c r="M123" s="2" t="str">
        <f t="shared" si="5"/>
        <v>Sandra.PereiraOliveira@eoc.ch</v>
      </c>
      <c r="N123" t="s">
        <v>28</v>
      </c>
      <c r="O123" t="s">
        <v>26</v>
      </c>
      <c r="P123" t="s">
        <v>27</v>
      </c>
      <c r="Q123" t="s">
        <v>28</v>
      </c>
    </row>
    <row r="124" spans="1:20" x14ac:dyDescent="0.45">
      <c r="A124" t="s">
        <v>596</v>
      </c>
      <c r="B124" t="s">
        <v>144</v>
      </c>
      <c r="C124" t="s">
        <v>31</v>
      </c>
      <c r="D124" t="s">
        <v>597</v>
      </c>
      <c r="E124">
        <v>1011</v>
      </c>
      <c r="F124" t="s">
        <v>94</v>
      </c>
      <c r="G124" t="s">
        <v>598</v>
      </c>
      <c r="H124" t="s">
        <v>599</v>
      </c>
      <c r="K124" t="s">
        <v>600</v>
      </c>
      <c r="M124" s="2" t="str">
        <f t="shared" si="5"/>
        <v>stomatherapie.lausanne@hirslanden.ch</v>
      </c>
      <c r="N124" t="s">
        <v>25</v>
      </c>
      <c r="O124" t="s">
        <v>47</v>
      </c>
      <c r="P124" t="s">
        <v>48</v>
      </c>
      <c r="Q124" t="s">
        <v>28</v>
      </c>
    </row>
    <row r="125" spans="1:20" x14ac:dyDescent="0.45">
      <c r="A125" t="s">
        <v>601</v>
      </c>
      <c r="B125" t="s">
        <v>74</v>
      </c>
      <c r="C125" t="s">
        <v>31</v>
      </c>
      <c r="D125" t="s">
        <v>602</v>
      </c>
      <c r="E125">
        <v>1213</v>
      </c>
      <c r="F125" t="s">
        <v>603</v>
      </c>
      <c r="G125" t="s">
        <v>604</v>
      </c>
      <c r="H125" t="s">
        <v>605</v>
      </c>
      <c r="K125" t="s">
        <v>606</v>
      </c>
      <c r="L125" t="s">
        <v>607</v>
      </c>
      <c r="M125" s="2" t="str">
        <f t="shared" si="5"/>
        <v>jacqueline.perrin@cite-generations.ch</v>
      </c>
      <c r="N125" t="s">
        <v>25</v>
      </c>
      <c r="O125" t="s">
        <v>47</v>
      </c>
      <c r="P125" t="s">
        <v>48</v>
      </c>
      <c r="Q125" t="s">
        <v>25</v>
      </c>
    </row>
    <row r="126" spans="1:20" x14ac:dyDescent="0.45">
      <c r="A126" t="s">
        <v>608</v>
      </c>
      <c r="B126" t="s">
        <v>609</v>
      </c>
      <c r="C126" t="s">
        <v>20</v>
      </c>
      <c r="D126" t="s">
        <v>494</v>
      </c>
      <c r="E126">
        <v>5404</v>
      </c>
      <c r="F126" t="s">
        <v>610</v>
      </c>
      <c r="K126" t="s">
        <v>612</v>
      </c>
      <c r="M126" s="2" t="str">
        <f t="shared" si="5"/>
        <v>cornelia.peter@ksb.ch</v>
      </c>
      <c r="N126" t="s">
        <v>25</v>
      </c>
      <c r="O126" t="s">
        <v>26</v>
      </c>
      <c r="P126" t="s">
        <v>27</v>
      </c>
      <c r="Q126" t="s">
        <v>25</v>
      </c>
      <c r="S126">
        <v>2019</v>
      </c>
    </row>
    <row r="127" spans="1:20" x14ac:dyDescent="0.45">
      <c r="A127" t="s">
        <v>981</v>
      </c>
      <c r="B127" t="s">
        <v>982</v>
      </c>
      <c r="C127" t="s">
        <v>31</v>
      </c>
      <c r="D127" t="s">
        <v>983</v>
      </c>
      <c r="E127">
        <v>6900</v>
      </c>
      <c r="F127" t="s">
        <v>252</v>
      </c>
      <c r="G127" t="s">
        <v>984</v>
      </c>
      <c r="H127" t="s">
        <v>750</v>
      </c>
      <c r="K127" s="9" t="s">
        <v>985</v>
      </c>
      <c r="M127" s="2" t="str">
        <f t="shared" si="5"/>
        <v>Stomaterapia.Lugano@eoc.ch </v>
      </c>
      <c r="N127" t="s">
        <v>25</v>
      </c>
      <c r="O127" t="s">
        <v>26</v>
      </c>
      <c r="P127" t="s">
        <v>986</v>
      </c>
      <c r="Q127" t="s">
        <v>28</v>
      </c>
      <c r="R127">
        <v>2020</v>
      </c>
    </row>
    <row r="128" spans="1:20" x14ac:dyDescent="0.45">
      <c r="A128" t="s">
        <v>613</v>
      </c>
      <c r="B128" t="s">
        <v>614</v>
      </c>
      <c r="C128" t="s">
        <v>31</v>
      </c>
      <c r="D128" t="s">
        <v>615</v>
      </c>
      <c r="E128">
        <v>4460</v>
      </c>
      <c r="F128" t="s">
        <v>616</v>
      </c>
      <c r="G128" t="s">
        <v>617</v>
      </c>
      <c r="H128" t="s">
        <v>618</v>
      </c>
      <c r="J128" t="s">
        <v>619</v>
      </c>
      <c r="K128" t="s">
        <v>620</v>
      </c>
      <c r="L128" t="s">
        <v>621</v>
      </c>
      <c r="M128" s="2" t="str">
        <f t="shared" si="5"/>
        <v>eveline.plattnerguertler@hin.ch</v>
      </c>
      <c r="N128" t="s">
        <v>28</v>
      </c>
      <c r="O128" t="s">
        <v>26</v>
      </c>
      <c r="P128" t="s">
        <v>27</v>
      </c>
      <c r="Q128" t="s">
        <v>25</v>
      </c>
    </row>
    <row r="129" spans="1:20" x14ac:dyDescent="0.45">
      <c r="A129" t="s">
        <v>622</v>
      </c>
      <c r="B129" t="s">
        <v>623</v>
      </c>
      <c r="C129" t="s">
        <v>31</v>
      </c>
      <c r="D129" t="s">
        <v>303</v>
      </c>
      <c r="E129">
        <v>4614</v>
      </c>
      <c r="F129" t="s">
        <v>624</v>
      </c>
      <c r="G129" t="s">
        <v>625</v>
      </c>
      <c r="H129" t="s">
        <v>306</v>
      </c>
      <c r="K129" t="s">
        <v>626</v>
      </c>
      <c r="L129" t="s">
        <v>627</v>
      </c>
      <c r="M129" s="2" t="str">
        <f t="shared" si="5"/>
        <v>claudia.portapia@spital.so.ch</v>
      </c>
      <c r="N129" t="s">
        <v>28</v>
      </c>
      <c r="O129" t="s">
        <v>26</v>
      </c>
      <c r="P129" t="s">
        <v>27</v>
      </c>
      <c r="Q129" t="s">
        <v>25</v>
      </c>
    </row>
    <row r="130" spans="1:20" x14ac:dyDescent="0.45">
      <c r="A130" t="s">
        <v>628</v>
      </c>
      <c r="B130" t="s">
        <v>629</v>
      </c>
      <c r="C130" t="s">
        <v>31</v>
      </c>
      <c r="D130" t="s">
        <v>341</v>
      </c>
      <c r="E130">
        <v>2900</v>
      </c>
      <c r="F130" t="s">
        <v>342</v>
      </c>
      <c r="G130" t="s">
        <v>343</v>
      </c>
      <c r="H130" t="s">
        <v>630</v>
      </c>
      <c r="J130" t="s">
        <v>345</v>
      </c>
      <c r="K130" t="s">
        <v>346</v>
      </c>
      <c r="L130" s="1" t="s">
        <v>1043</v>
      </c>
      <c r="M130" s="2" t="str">
        <f t="shared" si="5"/>
        <v>stomatherapie@h-ju.ch</v>
      </c>
      <c r="N130" t="s">
        <v>25</v>
      </c>
      <c r="O130" t="s">
        <v>47</v>
      </c>
      <c r="P130" t="s">
        <v>48</v>
      </c>
      <c r="Q130" t="s">
        <v>28</v>
      </c>
    </row>
    <row r="131" spans="1:20" x14ac:dyDescent="0.45">
      <c r="A131" t="s">
        <v>631</v>
      </c>
      <c r="B131" t="s">
        <v>632</v>
      </c>
      <c r="C131" t="s">
        <v>20</v>
      </c>
      <c r="D131" t="s">
        <v>125</v>
      </c>
      <c r="E131">
        <v>1950</v>
      </c>
      <c r="F131" t="s">
        <v>126</v>
      </c>
      <c r="G131" t="s">
        <v>127</v>
      </c>
      <c r="H131" t="s">
        <v>128</v>
      </c>
      <c r="I131" t="s">
        <v>129</v>
      </c>
      <c r="J131" t="s">
        <v>130</v>
      </c>
      <c r="K131" t="s">
        <v>633</v>
      </c>
      <c r="M131" t="s">
        <v>633</v>
      </c>
      <c r="N131" t="s">
        <v>28</v>
      </c>
      <c r="O131" t="s">
        <v>47</v>
      </c>
      <c r="P131" t="s">
        <v>48</v>
      </c>
      <c r="Q131" t="s">
        <v>28</v>
      </c>
      <c r="S131">
        <v>2019</v>
      </c>
    </row>
    <row r="132" spans="1:20" x14ac:dyDescent="0.45">
      <c r="A132" s="10" t="s">
        <v>939</v>
      </c>
      <c r="B132" t="s">
        <v>57</v>
      </c>
      <c r="C132" t="s">
        <v>1141</v>
      </c>
      <c r="D132" t="s">
        <v>940</v>
      </c>
      <c r="E132">
        <v>1213</v>
      </c>
      <c r="F132" t="s">
        <v>79</v>
      </c>
      <c r="G132" t="s">
        <v>941</v>
      </c>
      <c r="I132" t="s">
        <v>942</v>
      </c>
      <c r="K132" s="11" t="s">
        <v>943</v>
      </c>
      <c r="M132" s="2" t="str">
        <f t="shared" ref="M132:M163" si="6">IF(K132="",L132,K132)</f>
        <v>laurence.ribiollet@imad-ge.ch</v>
      </c>
      <c r="N132" t="s">
        <v>25</v>
      </c>
      <c r="O132" t="s">
        <v>47</v>
      </c>
      <c r="P132" t="s">
        <v>48</v>
      </c>
      <c r="Q132" t="s">
        <v>28</v>
      </c>
      <c r="R132">
        <v>2019</v>
      </c>
      <c r="S132">
        <v>2021</v>
      </c>
      <c r="T132" t="s">
        <v>1142</v>
      </c>
    </row>
    <row r="133" spans="1:20" x14ac:dyDescent="0.45">
      <c r="A133" t="s">
        <v>634</v>
      </c>
      <c r="B133" t="s">
        <v>635</v>
      </c>
      <c r="C133" t="s">
        <v>31</v>
      </c>
      <c r="E133">
        <v>6826</v>
      </c>
      <c r="F133" t="s">
        <v>636</v>
      </c>
      <c r="G133" t="s">
        <v>637</v>
      </c>
      <c r="H133" t="s">
        <v>638</v>
      </c>
      <c r="I133" t="s">
        <v>639</v>
      </c>
      <c r="K133" t="s">
        <v>640</v>
      </c>
      <c r="M133" s="2" t="str">
        <f t="shared" si="6"/>
        <v>tigasif@bluewin.ch</v>
      </c>
      <c r="N133" t="s">
        <v>25</v>
      </c>
      <c r="O133" t="s">
        <v>26</v>
      </c>
      <c r="P133" t="s">
        <v>27</v>
      </c>
      <c r="Q133" t="s">
        <v>25</v>
      </c>
    </row>
    <row r="134" spans="1:20" x14ac:dyDescent="0.45">
      <c r="A134" t="s">
        <v>641</v>
      </c>
      <c r="B134" t="s">
        <v>642</v>
      </c>
      <c r="C134" t="s">
        <v>31</v>
      </c>
      <c r="D134" t="s">
        <v>827</v>
      </c>
      <c r="E134">
        <v>1847</v>
      </c>
      <c r="F134" t="s">
        <v>828</v>
      </c>
      <c r="G134" t="s">
        <v>829</v>
      </c>
      <c r="H134" t="s">
        <v>830</v>
      </c>
      <c r="I134" t="s">
        <v>643</v>
      </c>
      <c r="K134" s="1" t="s">
        <v>831</v>
      </c>
      <c r="M134" s="2" t="str">
        <f t="shared" si="6"/>
        <v>karen.riesen@avasad.ch</v>
      </c>
      <c r="N134" t="s">
        <v>28</v>
      </c>
      <c r="O134" t="s">
        <v>47</v>
      </c>
      <c r="P134" t="s">
        <v>48</v>
      </c>
      <c r="Q134" t="s">
        <v>25</v>
      </c>
    </row>
    <row r="135" spans="1:20" x14ac:dyDescent="0.45">
      <c r="A135" t="s">
        <v>644</v>
      </c>
      <c r="B135" t="s">
        <v>645</v>
      </c>
      <c r="C135" t="s">
        <v>20</v>
      </c>
      <c r="E135">
        <v>7270</v>
      </c>
      <c r="F135" t="s">
        <v>205</v>
      </c>
      <c r="G135" t="s">
        <v>646</v>
      </c>
      <c r="H135" t="s">
        <v>647</v>
      </c>
      <c r="K135" s="1" t="s">
        <v>648</v>
      </c>
      <c r="M135" s="2" t="str">
        <f t="shared" si="6"/>
        <v>rueckert@siaf.uzh.ch</v>
      </c>
      <c r="N135" t="s">
        <v>28</v>
      </c>
      <c r="O135" t="s">
        <v>26</v>
      </c>
      <c r="P135" t="s">
        <v>27</v>
      </c>
      <c r="Q135" t="s">
        <v>25</v>
      </c>
      <c r="S135">
        <v>2019</v>
      </c>
    </row>
    <row r="136" spans="1:20" x14ac:dyDescent="0.45">
      <c r="A136" t="s">
        <v>649</v>
      </c>
      <c r="B136" t="s">
        <v>650</v>
      </c>
      <c r="C136" t="s">
        <v>31</v>
      </c>
      <c r="D136" t="s">
        <v>651</v>
      </c>
      <c r="E136">
        <v>8401</v>
      </c>
      <c r="F136" t="s">
        <v>283</v>
      </c>
      <c r="G136" t="s">
        <v>284</v>
      </c>
      <c r="H136" t="s">
        <v>285</v>
      </c>
      <c r="K136" t="s">
        <v>652</v>
      </c>
      <c r="L136" t="s">
        <v>653</v>
      </c>
      <c r="M136" s="2" t="str">
        <f t="shared" si="6"/>
        <v>andrea.rothenbuehler@ksw.ch</v>
      </c>
      <c r="N136" t="s">
        <v>28</v>
      </c>
      <c r="O136" t="s">
        <v>26</v>
      </c>
      <c r="P136" t="s">
        <v>27</v>
      </c>
      <c r="Q136" t="s">
        <v>25</v>
      </c>
    </row>
    <row r="137" spans="1:20" x14ac:dyDescent="0.45">
      <c r="A137" t="s">
        <v>654</v>
      </c>
      <c r="B137" t="s">
        <v>655</v>
      </c>
      <c r="C137" t="s">
        <v>31</v>
      </c>
      <c r="D137" t="s">
        <v>840</v>
      </c>
      <c r="E137">
        <v>8253</v>
      </c>
      <c r="F137" t="s">
        <v>1115</v>
      </c>
      <c r="G137" t="s">
        <v>1116</v>
      </c>
      <c r="H137" t="s">
        <v>1117</v>
      </c>
      <c r="I137" t="s">
        <v>1118</v>
      </c>
      <c r="K137" s="9" t="s">
        <v>1119</v>
      </c>
      <c r="L137" t="s">
        <v>656</v>
      </c>
      <c r="M137" s="2" t="str">
        <f t="shared" si="6"/>
        <v>christoph.ruch@publicare.ch</v>
      </c>
      <c r="N137" t="s">
        <v>25</v>
      </c>
      <c r="O137" t="s">
        <v>26</v>
      </c>
      <c r="P137" t="s">
        <v>27</v>
      </c>
      <c r="Q137" t="s">
        <v>25</v>
      </c>
    </row>
    <row r="138" spans="1:20" x14ac:dyDescent="0.45">
      <c r="A138" t="s">
        <v>657</v>
      </c>
      <c r="B138" t="s">
        <v>658</v>
      </c>
      <c r="C138" t="s">
        <v>31</v>
      </c>
      <c r="D138" t="s">
        <v>505</v>
      </c>
      <c r="E138">
        <v>1700</v>
      </c>
      <c r="F138" t="s">
        <v>506</v>
      </c>
      <c r="G138" t="s">
        <v>507</v>
      </c>
      <c r="H138" t="s">
        <v>659</v>
      </c>
      <c r="K138" t="s">
        <v>856</v>
      </c>
      <c r="L138" t="s">
        <v>1074</v>
      </c>
      <c r="M138" s="2" t="str">
        <f t="shared" si="6"/>
        <v xml:space="preserve"> stomatherapie@daler.ch</v>
      </c>
      <c r="N138" t="s">
        <v>25</v>
      </c>
      <c r="O138" t="s">
        <v>47</v>
      </c>
      <c r="P138" t="s">
        <v>48</v>
      </c>
      <c r="Q138" t="s">
        <v>28</v>
      </c>
      <c r="T138" t="s">
        <v>1075</v>
      </c>
    </row>
    <row r="139" spans="1:20" x14ac:dyDescent="0.45">
      <c r="A139" t="s">
        <v>660</v>
      </c>
      <c r="B139" t="s">
        <v>661</v>
      </c>
      <c r="C139" t="s">
        <v>31</v>
      </c>
      <c r="D139" t="s">
        <v>190</v>
      </c>
      <c r="E139">
        <v>1632</v>
      </c>
      <c r="F139" t="s">
        <v>191</v>
      </c>
      <c r="G139" t="s">
        <v>662</v>
      </c>
      <c r="H139" t="s">
        <v>193</v>
      </c>
      <c r="K139" t="s">
        <v>663</v>
      </c>
      <c r="L139" t="s">
        <v>664</v>
      </c>
      <c r="M139" s="2" t="str">
        <f t="shared" si="6"/>
        <v>tamara.ruffieux@h-fr.ch</v>
      </c>
      <c r="N139" t="s">
        <v>25</v>
      </c>
      <c r="O139" t="s">
        <v>47</v>
      </c>
      <c r="P139" t="s">
        <v>48</v>
      </c>
      <c r="Q139" t="s">
        <v>25</v>
      </c>
    </row>
    <row r="140" spans="1:20" x14ac:dyDescent="0.45">
      <c r="A140" t="s">
        <v>665</v>
      </c>
      <c r="B140" t="s">
        <v>666</v>
      </c>
      <c r="C140" t="s">
        <v>31</v>
      </c>
      <c r="D140" t="s">
        <v>667</v>
      </c>
      <c r="E140">
        <v>6500</v>
      </c>
      <c r="F140" t="s">
        <v>668</v>
      </c>
      <c r="G140" t="s">
        <v>669</v>
      </c>
      <c r="H140" t="s">
        <v>670</v>
      </c>
      <c r="J140" t="s">
        <v>671</v>
      </c>
      <c r="K140" s="9" t="s">
        <v>672</v>
      </c>
      <c r="M140" s="2" t="str">
        <f t="shared" si="6"/>
        <v>marianna.saldarini-mangiarratti@eoc.ch</v>
      </c>
      <c r="N140" t="s">
        <v>25</v>
      </c>
      <c r="O140" t="s">
        <v>26</v>
      </c>
      <c r="P140" t="s">
        <v>27</v>
      </c>
      <c r="Q140" t="s">
        <v>28</v>
      </c>
    </row>
    <row r="141" spans="1:20" x14ac:dyDescent="0.45">
      <c r="A141" t="s">
        <v>673</v>
      </c>
      <c r="B141" t="s">
        <v>650</v>
      </c>
      <c r="C141" t="s">
        <v>20</v>
      </c>
      <c r="E141">
        <v>3900</v>
      </c>
      <c r="F141" t="s">
        <v>674</v>
      </c>
      <c r="G141" t="s">
        <v>675</v>
      </c>
      <c r="H141" t="s">
        <v>676</v>
      </c>
      <c r="K141" t="s">
        <v>677</v>
      </c>
      <c r="L141" t="s">
        <v>678</v>
      </c>
      <c r="M141" s="2" t="str">
        <f t="shared" si="6"/>
        <v>andrea.salzmann@krebsliga-wallis.ch</v>
      </c>
      <c r="N141" t="s">
        <v>28</v>
      </c>
      <c r="O141" t="s">
        <v>26</v>
      </c>
      <c r="P141" t="s">
        <v>27</v>
      </c>
      <c r="Q141" t="s">
        <v>25</v>
      </c>
      <c r="S141">
        <v>2019</v>
      </c>
    </row>
    <row r="142" spans="1:20" x14ac:dyDescent="0.45">
      <c r="A142" t="s">
        <v>679</v>
      </c>
      <c r="B142" t="s">
        <v>475</v>
      </c>
      <c r="C142" t="s">
        <v>20</v>
      </c>
      <c r="D142" t="s">
        <v>680</v>
      </c>
      <c r="E142">
        <v>2300</v>
      </c>
      <c r="F142" t="s">
        <v>41</v>
      </c>
      <c r="G142" t="s">
        <v>42</v>
      </c>
      <c r="H142" t="s">
        <v>681</v>
      </c>
      <c r="I142" t="s">
        <v>682</v>
      </c>
      <c r="J142" t="s">
        <v>683</v>
      </c>
      <c r="K142" t="s">
        <v>45</v>
      </c>
      <c r="L142" t="s">
        <v>684</v>
      </c>
      <c r="M142" s="2" t="str">
        <f t="shared" si="6"/>
        <v>centre.stomatherapie@nomad-ne.ch</v>
      </c>
      <c r="N142" t="s">
        <v>25</v>
      </c>
      <c r="O142" t="s">
        <v>47</v>
      </c>
      <c r="P142" t="s">
        <v>48</v>
      </c>
      <c r="Q142" t="s">
        <v>25</v>
      </c>
      <c r="S142">
        <v>2019</v>
      </c>
    </row>
    <row r="143" spans="1:20" x14ac:dyDescent="0.45">
      <c r="A143" t="s">
        <v>685</v>
      </c>
      <c r="B143" t="s">
        <v>686</v>
      </c>
      <c r="C143" t="s">
        <v>31</v>
      </c>
      <c r="D143" t="s">
        <v>687</v>
      </c>
      <c r="E143">
        <v>4058</v>
      </c>
      <c r="F143" t="s">
        <v>52</v>
      </c>
      <c r="G143" t="s">
        <v>310</v>
      </c>
      <c r="H143" t="s">
        <v>311</v>
      </c>
      <c r="J143" t="s">
        <v>688</v>
      </c>
      <c r="K143" s="9" t="s">
        <v>960</v>
      </c>
      <c r="M143" s="2" t="str">
        <f t="shared" si="6"/>
        <v>bernadette.schenkel@sunrise.ch</v>
      </c>
      <c r="N143" t="s">
        <v>28</v>
      </c>
      <c r="O143" t="s">
        <v>26</v>
      </c>
      <c r="P143" t="s">
        <v>27</v>
      </c>
      <c r="Q143" t="s">
        <v>25</v>
      </c>
    </row>
    <row r="144" spans="1:20" x14ac:dyDescent="0.45">
      <c r="A144" t="s">
        <v>689</v>
      </c>
      <c r="B144" t="s">
        <v>690</v>
      </c>
      <c r="C144" t="s">
        <v>31</v>
      </c>
      <c r="D144" t="s">
        <v>691</v>
      </c>
      <c r="E144">
        <v>8037</v>
      </c>
      <c r="F144" t="s">
        <v>146</v>
      </c>
      <c r="G144" t="s">
        <v>185</v>
      </c>
      <c r="H144" t="s">
        <v>186</v>
      </c>
      <c r="J144" t="s">
        <v>186</v>
      </c>
      <c r="K144" t="s">
        <v>692</v>
      </c>
      <c r="M144" s="2" t="str">
        <f t="shared" si="6"/>
        <v>rita.schmeh@spitex-zuerich.ch</v>
      </c>
      <c r="N144" t="s">
        <v>25</v>
      </c>
      <c r="O144" t="s">
        <v>26</v>
      </c>
      <c r="P144" t="s">
        <v>27</v>
      </c>
      <c r="Q144" t="s">
        <v>25</v>
      </c>
    </row>
    <row r="145" spans="1:20" x14ac:dyDescent="0.45">
      <c r="A145" t="s">
        <v>693</v>
      </c>
      <c r="B145" t="s">
        <v>609</v>
      </c>
      <c r="C145" t="s">
        <v>31</v>
      </c>
      <c r="D145" t="s">
        <v>694</v>
      </c>
      <c r="E145">
        <v>3010</v>
      </c>
      <c r="F145" t="s">
        <v>152</v>
      </c>
      <c r="G145" t="s">
        <v>695</v>
      </c>
      <c r="H145" t="s">
        <v>696</v>
      </c>
      <c r="J145" t="s">
        <v>569</v>
      </c>
      <c r="K145" t="s">
        <v>697</v>
      </c>
      <c r="M145" s="2" t="str">
        <f t="shared" si="6"/>
        <v>cornelia.schmid@insel.ch</v>
      </c>
      <c r="N145" t="s">
        <v>28</v>
      </c>
      <c r="O145" t="s">
        <v>26</v>
      </c>
      <c r="P145" t="s">
        <v>27</v>
      </c>
      <c r="Q145" t="s">
        <v>28</v>
      </c>
    </row>
    <row r="146" spans="1:20" x14ac:dyDescent="0.45">
      <c r="A146" t="s">
        <v>693</v>
      </c>
      <c r="B146" t="s">
        <v>864</v>
      </c>
      <c r="C146" t="s">
        <v>31</v>
      </c>
      <c r="D146" t="s">
        <v>687</v>
      </c>
      <c r="E146">
        <v>4058</v>
      </c>
      <c r="F146" t="s">
        <v>52</v>
      </c>
      <c r="H146" t="s">
        <v>865</v>
      </c>
      <c r="K146" s="7"/>
      <c r="L146" s="8" t="s">
        <v>885</v>
      </c>
      <c r="M146" s="2" t="str">
        <f t="shared" si="6"/>
        <v>jasmin.r.schmid@bluewin.ch</v>
      </c>
      <c r="N146" t="s">
        <v>25</v>
      </c>
      <c r="O146" t="s">
        <v>26</v>
      </c>
      <c r="P146" t="s">
        <v>235</v>
      </c>
      <c r="Q146" t="s">
        <v>28</v>
      </c>
      <c r="R146">
        <v>2019</v>
      </c>
    </row>
    <row r="147" spans="1:20" x14ac:dyDescent="0.45">
      <c r="A147" t="s">
        <v>698</v>
      </c>
      <c r="B147" t="s">
        <v>393</v>
      </c>
      <c r="C147" t="s">
        <v>20</v>
      </c>
      <c r="D147" t="s">
        <v>699</v>
      </c>
      <c r="E147">
        <v>4500</v>
      </c>
      <c r="F147" t="s">
        <v>700</v>
      </c>
      <c r="G147" t="s">
        <v>701</v>
      </c>
      <c r="H147" t="s">
        <v>702</v>
      </c>
      <c r="K147" t="s">
        <v>703</v>
      </c>
      <c r="M147" s="2" t="str">
        <f t="shared" si="6"/>
        <v>marianne.schmitter@spital.so.ch</v>
      </c>
      <c r="N147" t="s">
        <v>28</v>
      </c>
      <c r="O147" t="s">
        <v>26</v>
      </c>
      <c r="P147" t="s">
        <v>27</v>
      </c>
      <c r="Q147" t="s">
        <v>28</v>
      </c>
      <c r="S147">
        <v>2021</v>
      </c>
    </row>
    <row r="148" spans="1:20" x14ac:dyDescent="0.45">
      <c r="A148" t="s">
        <v>1079</v>
      </c>
      <c r="B148" t="s">
        <v>1080</v>
      </c>
      <c r="C148" t="s">
        <v>31</v>
      </c>
      <c r="D148" t="s">
        <v>1081</v>
      </c>
      <c r="E148">
        <v>7000</v>
      </c>
      <c r="F148" t="s">
        <v>219</v>
      </c>
      <c r="G148" t="s">
        <v>220</v>
      </c>
      <c r="H148" t="s">
        <v>1082</v>
      </c>
      <c r="K148" s="9" t="s">
        <v>1083</v>
      </c>
      <c r="M148" s="2" t="str">
        <f t="shared" si="6"/>
        <v>heikemartha.schroeder@ksgr.ch</v>
      </c>
      <c r="N148" t="s">
        <v>28</v>
      </c>
      <c r="O148" t="s">
        <v>26</v>
      </c>
      <c r="P148" t="s">
        <v>235</v>
      </c>
      <c r="Q148" t="s">
        <v>28</v>
      </c>
      <c r="R148">
        <v>2021</v>
      </c>
      <c r="T148" t="s">
        <v>1084</v>
      </c>
    </row>
    <row r="149" spans="1:20" x14ac:dyDescent="0.45">
      <c r="A149" t="s">
        <v>961</v>
      </c>
      <c r="B149" t="s">
        <v>309</v>
      </c>
      <c r="C149" t="s">
        <v>20</v>
      </c>
      <c r="D149" t="s">
        <v>1006</v>
      </c>
      <c r="E149">
        <v>4058</v>
      </c>
      <c r="F149" t="s">
        <v>52</v>
      </c>
      <c r="G149" t="s">
        <v>310</v>
      </c>
      <c r="H149" t="s">
        <v>865</v>
      </c>
      <c r="K149" s="9" t="s">
        <v>962</v>
      </c>
      <c r="L149" s="9" t="s">
        <v>1007</v>
      </c>
      <c r="M149" s="2" t="str">
        <f t="shared" si="6"/>
        <v>stomatherapie@clarunis.ch </v>
      </c>
      <c r="N149" t="s">
        <v>25</v>
      </c>
      <c r="O149" t="s">
        <v>26</v>
      </c>
      <c r="P149" t="s">
        <v>27</v>
      </c>
      <c r="Q149" t="s">
        <v>25</v>
      </c>
      <c r="S149">
        <v>2021</v>
      </c>
      <c r="T149" t="s">
        <v>1076</v>
      </c>
    </row>
    <row r="150" spans="1:20" x14ac:dyDescent="0.45">
      <c r="A150" t="s">
        <v>707</v>
      </c>
      <c r="B150" t="s">
        <v>452</v>
      </c>
      <c r="C150" t="s">
        <v>31</v>
      </c>
      <c r="D150" t="s">
        <v>708</v>
      </c>
      <c r="E150">
        <v>6207</v>
      </c>
      <c r="F150" t="s">
        <v>378</v>
      </c>
      <c r="G150" t="s">
        <v>709</v>
      </c>
      <c r="H150" t="s">
        <v>710</v>
      </c>
      <c r="J150" t="s">
        <v>711</v>
      </c>
      <c r="K150" t="s">
        <v>712</v>
      </c>
      <c r="L150" t="s">
        <v>713</v>
      </c>
      <c r="M150" s="2" t="str">
        <f t="shared" si="6"/>
        <v>judith.schulthess@parahelp.ch</v>
      </c>
      <c r="N150" t="s">
        <v>28</v>
      </c>
      <c r="O150" t="s">
        <v>26</v>
      </c>
      <c r="P150" t="s">
        <v>27</v>
      </c>
      <c r="Q150" t="s">
        <v>28</v>
      </c>
    </row>
    <row r="151" spans="1:20" x14ac:dyDescent="0.45">
      <c r="A151" t="s">
        <v>860</v>
      </c>
      <c r="B151" t="s">
        <v>859</v>
      </c>
      <c r="C151" t="s">
        <v>31</v>
      </c>
      <c r="D151" t="s">
        <v>861</v>
      </c>
      <c r="E151">
        <v>3010</v>
      </c>
      <c r="F151" t="s">
        <v>152</v>
      </c>
      <c r="G151" t="s">
        <v>695</v>
      </c>
      <c r="H151" t="s">
        <v>569</v>
      </c>
      <c r="K151" s="1" t="s">
        <v>862</v>
      </c>
      <c r="L151" s="9" t="s">
        <v>863</v>
      </c>
      <c r="M151" s="2" t="str">
        <f t="shared" si="6"/>
        <v>sibylle.schuetz@insel.ch</v>
      </c>
      <c r="N151" t="s">
        <v>28</v>
      </c>
      <c r="O151" t="s">
        <v>26</v>
      </c>
      <c r="P151" t="s">
        <v>235</v>
      </c>
      <c r="Q151" t="s">
        <v>28</v>
      </c>
      <c r="R151">
        <v>2019</v>
      </c>
    </row>
    <row r="152" spans="1:20" x14ac:dyDescent="0.45">
      <c r="A152" t="s">
        <v>887</v>
      </c>
      <c r="B152" t="s">
        <v>139</v>
      </c>
      <c r="C152" t="s">
        <v>31</v>
      </c>
      <c r="D152" t="s">
        <v>140</v>
      </c>
      <c r="E152">
        <v>4310</v>
      </c>
      <c r="F152" t="s">
        <v>141</v>
      </c>
      <c r="H152" t="s">
        <v>142</v>
      </c>
      <c r="L152" s="9" t="s">
        <v>896</v>
      </c>
      <c r="M152" s="2" t="str">
        <f t="shared" si="6"/>
        <v>antonia_schweizer@outlook.com</v>
      </c>
      <c r="N152" t="s">
        <v>25</v>
      </c>
      <c r="O152" t="s">
        <v>26</v>
      </c>
      <c r="P152" t="s">
        <v>27</v>
      </c>
      <c r="Q152" t="s">
        <v>25</v>
      </c>
    </row>
    <row r="153" spans="1:20" x14ac:dyDescent="0.45">
      <c r="A153" t="s">
        <v>714</v>
      </c>
      <c r="B153" t="s">
        <v>650</v>
      </c>
      <c r="C153" t="s">
        <v>20</v>
      </c>
      <c r="D153" t="s">
        <v>218</v>
      </c>
      <c r="E153">
        <v>7000</v>
      </c>
      <c r="F153" t="s">
        <v>219</v>
      </c>
      <c r="G153" t="s">
        <v>220</v>
      </c>
      <c r="H153" t="s">
        <v>221</v>
      </c>
      <c r="K153" s="1" t="s">
        <v>715</v>
      </c>
      <c r="M153" s="2" t="str">
        <f t="shared" si="6"/>
        <v>andrea.semon@ksgr.ch</v>
      </c>
      <c r="N153" t="s">
        <v>28</v>
      </c>
      <c r="O153" t="s">
        <v>26</v>
      </c>
      <c r="P153" t="s">
        <v>27</v>
      </c>
      <c r="Q153" t="s">
        <v>25</v>
      </c>
      <c r="S153">
        <v>2020</v>
      </c>
    </row>
    <row r="154" spans="1:20" x14ac:dyDescent="0.45">
      <c r="A154" t="s">
        <v>716</v>
      </c>
      <c r="B154" t="s">
        <v>717</v>
      </c>
      <c r="C154" t="s">
        <v>31</v>
      </c>
      <c r="D154" t="s">
        <v>291</v>
      </c>
      <c r="E154">
        <v>9000</v>
      </c>
      <c r="F154" t="s">
        <v>292</v>
      </c>
      <c r="G154" t="s">
        <v>293</v>
      </c>
      <c r="H154" t="s">
        <v>294</v>
      </c>
      <c r="I154" s="22" t="s">
        <v>1105</v>
      </c>
      <c r="K154" t="s">
        <v>718</v>
      </c>
      <c r="M154" s="2" t="str">
        <f t="shared" si="6"/>
        <v>theresia.sonderer@krebsliga-ostschweiz.ch</v>
      </c>
      <c r="N154" t="s">
        <v>25</v>
      </c>
      <c r="O154" t="s">
        <v>26</v>
      </c>
      <c r="P154" t="s">
        <v>27</v>
      </c>
      <c r="Q154" t="s">
        <v>25</v>
      </c>
    </row>
    <row r="155" spans="1:20" x14ac:dyDescent="0.45">
      <c r="A155" t="s">
        <v>719</v>
      </c>
      <c r="B155" t="s">
        <v>720</v>
      </c>
      <c r="C155" t="s">
        <v>31</v>
      </c>
      <c r="D155" t="s">
        <v>184</v>
      </c>
      <c r="E155">
        <v>8037</v>
      </c>
      <c r="F155" t="s">
        <v>146</v>
      </c>
      <c r="G155" t="s">
        <v>185</v>
      </c>
      <c r="H155" t="s">
        <v>186</v>
      </c>
      <c r="J155" t="s">
        <v>187</v>
      </c>
      <c r="K155" t="s">
        <v>721</v>
      </c>
      <c r="M155" s="2" t="str">
        <f t="shared" si="6"/>
        <v>monica.stanhope@spitex-zuerich.ch</v>
      </c>
      <c r="N155" t="s">
        <v>25</v>
      </c>
      <c r="O155" t="s">
        <v>26</v>
      </c>
      <c r="P155" t="s">
        <v>27</v>
      </c>
      <c r="Q155" t="s">
        <v>25</v>
      </c>
    </row>
    <row r="156" spans="1:20" x14ac:dyDescent="0.45">
      <c r="A156" t="s">
        <v>722</v>
      </c>
      <c r="B156" t="s">
        <v>723</v>
      </c>
      <c r="C156" t="s">
        <v>31</v>
      </c>
      <c r="H156" t="s">
        <v>724</v>
      </c>
      <c r="K156" t="s">
        <v>725</v>
      </c>
      <c r="M156" s="2" t="str">
        <f t="shared" si="6"/>
        <v>irenesteffen@bluewin.ch</v>
      </c>
      <c r="N156" t="s">
        <v>25</v>
      </c>
      <c r="O156" t="s">
        <v>26</v>
      </c>
      <c r="P156" t="s">
        <v>27</v>
      </c>
      <c r="Q156" t="s">
        <v>25</v>
      </c>
    </row>
    <row r="157" spans="1:20" x14ac:dyDescent="0.45">
      <c r="A157" t="s">
        <v>916</v>
      </c>
      <c r="B157" t="s">
        <v>690</v>
      </c>
      <c r="C157" t="s">
        <v>31</v>
      </c>
      <c r="D157" t="s">
        <v>917</v>
      </c>
      <c r="E157">
        <v>8180</v>
      </c>
      <c r="F157" t="s">
        <v>918</v>
      </c>
      <c r="G157" t="s">
        <v>919</v>
      </c>
      <c r="I157" t="s">
        <v>920</v>
      </c>
      <c r="K157" s="9" t="s">
        <v>921</v>
      </c>
      <c r="M157" s="2" t="str">
        <f t="shared" si="6"/>
        <v>stocker_rita@bluewin.ch</v>
      </c>
      <c r="N157" t="s">
        <v>25</v>
      </c>
      <c r="O157" t="s">
        <v>26</v>
      </c>
      <c r="P157" t="s">
        <v>235</v>
      </c>
      <c r="Q157" t="s">
        <v>922</v>
      </c>
      <c r="R157">
        <v>2019</v>
      </c>
    </row>
    <row r="158" spans="1:20" x14ac:dyDescent="0.45">
      <c r="A158" t="s">
        <v>726</v>
      </c>
      <c r="B158" t="s">
        <v>720</v>
      </c>
      <c r="C158" t="s">
        <v>20</v>
      </c>
      <c r="D158" t="s">
        <v>151</v>
      </c>
      <c r="E158">
        <v>3010</v>
      </c>
      <c r="F158" t="s">
        <v>152</v>
      </c>
      <c r="G158" t="s">
        <v>153</v>
      </c>
      <c r="H158" t="s">
        <v>154</v>
      </c>
      <c r="J158" t="s">
        <v>155</v>
      </c>
      <c r="K158" s="1" t="s">
        <v>156</v>
      </c>
      <c r="L158" t="s">
        <v>817</v>
      </c>
      <c r="M158" s="2" t="str">
        <f t="shared" si="6"/>
        <v>darm-stoma-erw@insel.ch</v>
      </c>
      <c r="N158" t="s">
        <v>25</v>
      </c>
      <c r="O158" t="s">
        <v>26</v>
      </c>
      <c r="P158" t="s">
        <v>27</v>
      </c>
      <c r="Q158" t="s">
        <v>25</v>
      </c>
      <c r="R158">
        <v>2019</v>
      </c>
      <c r="S158">
        <v>2019</v>
      </c>
    </row>
    <row r="159" spans="1:20" x14ac:dyDescent="0.45">
      <c r="A159" t="s">
        <v>727</v>
      </c>
      <c r="B159" t="s">
        <v>728</v>
      </c>
      <c r="C159" t="s">
        <v>31</v>
      </c>
      <c r="D159" t="s">
        <v>729</v>
      </c>
      <c r="E159">
        <v>4101</v>
      </c>
      <c r="F159" t="s">
        <v>730</v>
      </c>
      <c r="H159" t="s">
        <v>731</v>
      </c>
      <c r="J159" t="s">
        <v>732</v>
      </c>
      <c r="K159" s="9" t="s">
        <v>733</v>
      </c>
      <c r="L159" s="1" t="s">
        <v>1077</v>
      </c>
      <c r="M159" s="2" t="str">
        <f t="shared" si="6"/>
        <v>maja.stoecklin@ksbl.ch</v>
      </c>
      <c r="N159" t="s">
        <v>25</v>
      </c>
      <c r="O159" t="s">
        <v>26</v>
      </c>
      <c r="P159" t="s">
        <v>27</v>
      </c>
      <c r="Q159" t="s">
        <v>25</v>
      </c>
    </row>
    <row r="160" spans="1:20" x14ac:dyDescent="0.45">
      <c r="A160" t="s">
        <v>1010</v>
      </c>
      <c r="B160" t="s">
        <v>1011</v>
      </c>
      <c r="C160" t="s">
        <v>31</v>
      </c>
      <c r="D160" t="s">
        <v>316</v>
      </c>
      <c r="E160">
        <v>6430</v>
      </c>
      <c r="F160" t="s">
        <v>317</v>
      </c>
      <c r="G160" t="s">
        <v>318</v>
      </c>
      <c r="K160" s="17" t="s">
        <v>1012</v>
      </c>
      <c r="M160" s="2" t="str">
        <f t="shared" si="6"/>
        <v>stomaberatung@spital-schwyz.ch</v>
      </c>
      <c r="N160" t="s">
        <v>25</v>
      </c>
      <c r="O160" s="17" t="s">
        <v>26</v>
      </c>
      <c r="P160" t="s">
        <v>235</v>
      </c>
      <c r="Q160" s="17" t="s">
        <v>28</v>
      </c>
      <c r="R160">
        <v>2021</v>
      </c>
    </row>
    <row r="161" spans="1:20" x14ac:dyDescent="0.45">
      <c r="A161" t="s">
        <v>1013</v>
      </c>
      <c r="B161" t="s">
        <v>1014</v>
      </c>
      <c r="C161" t="s">
        <v>31</v>
      </c>
      <c r="D161" t="s">
        <v>1015</v>
      </c>
      <c r="E161">
        <v>1170</v>
      </c>
      <c r="F161" t="s">
        <v>1016</v>
      </c>
      <c r="G161" t="s">
        <v>1017</v>
      </c>
      <c r="I161" t="s">
        <v>1018</v>
      </c>
      <c r="K161" s="9" t="s">
        <v>1019</v>
      </c>
      <c r="M161" s="2" t="str">
        <f t="shared" si="6"/>
        <v>emilie.sulli@avasad.ch</v>
      </c>
      <c r="N161" t="s">
        <v>25</v>
      </c>
      <c r="O161" t="s">
        <v>47</v>
      </c>
      <c r="P161" t="s">
        <v>48</v>
      </c>
      <c r="Q161" t="s">
        <v>28</v>
      </c>
      <c r="R161">
        <v>2020</v>
      </c>
    </row>
    <row r="162" spans="1:20" x14ac:dyDescent="0.45">
      <c r="A162" t="s">
        <v>734</v>
      </c>
      <c r="B162" t="s">
        <v>735</v>
      </c>
      <c r="C162" t="s">
        <v>31</v>
      </c>
      <c r="D162" t="s">
        <v>736</v>
      </c>
      <c r="E162">
        <v>1530</v>
      </c>
      <c r="F162" t="s">
        <v>737</v>
      </c>
      <c r="G162" t="s">
        <v>738</v>
      </c>
      <c r="H162" t="s">
        <v>739</v>
      </c>
      <c r="J162" t="s">
        <v>740</v>
      </c>
      <c r="K162" t="s">
        <v>741</v>
      </c>
      <c r="L162" t="s">
        <v>742</v>
      </c>
      <c r="M162" s="2" t="str">
        <f t="shared" si="6"/>
        <v>claire.lise.sumi@avasad.ch</v>
      </c>
      <c r="N162" t="s">
        <v>25</v>
      </c>
      <c r="O162" t="s">
        <v>47</v>
      </c>
      <c r="P162" t="s">
        <v>48</v>
      </c>
      <c r="Q162" t="s">
        <v>25</v>
      </c>
    </row>
    <row r="163" spans="1:20" x14ac:dyDescent="0.45">
      <c r="A163" t="s">
        <v>959</v>
      </c>
      <c r="B163" t="s">
        <v>315</v>
      </c>
      <c r="C163" t="s">
        <v>20</v>
      </c>
      <c r="D163" t="s">
        <v>316</v>
      </c>
      <c r="E163">
        <v>6430</v>
      </c>
      <c r="F163" t="s">
        <v>317</v>
      </c>
      <c r="G163" t="s">
        <v>318</v>
      </c>
      <c r="H163" t="s">
        <v>319</v>
      </c>
      <c r="K163" t="s">
        <v>320</v>
      </c>
      <c r="L163" s="9" t="s">
        <v>321</v>
      </c>
      <c r="M163" s="2" t="str">
        <f t="shared" si="6"/>
        <v>manuela.gander@spital-schwyz.ch</v>
      </c>
      <c r="N163" t="s">
        <v>25</v>
      </c>
      <c r="O163" t="s">
        <v>26</v>
      </c>
      <c r="P163" t="s">
        <v>27</v>
      </c>
      <c r="Q163" t="s">
        <v>28</v>
      </c>
      <c r="S163">
        <v>2019</v>
      </c>
    </row>
    <row r="164" spans="1:20" x14ac:dyDescent="0.45">
      <c r="A164" t="s">
        <v>743</v>
      </c>
      <c r="B164" t="s">
        <v>269</v>
      </c>
      <c r="C164" t="s">
        <v>31</v>
      </c>
      <c r="D164" t="s">
        <v>744</v>
      </c>
      <c r="E164">
        <v>3122</v>
      </c>
      <c r="F164" t="s">
        <v>745</v>
      </c>
      <c r="G164" t="s">
        <v>746</v>
      </c>
      <c r="H164" t="s">
        <v>747</v>
      </c>
      <c r="K164" t="s">
        <v>748</v>
      </c>
      <c r="L164" s="1"/>
      <c r="M164" s="2" t="str">
        <f t="shared" ref="M164:M180" si="7">IF(K164="",L164,K164)</f>
        <v>brigittethomann@gmx.ch</v>
      </c>
      <c r="N164" t="s">
        <v>25</v>
      </c>
      <c r="O164" t="s">
        <v>26</v>
      </c>
      <c r="P164" t="s">
        <v>27</v>
      </c>
      <c r="Q164" t="s">
        <v>25</v>
      </c>
    </row>
    <row r="165" spans="1:20" x14ac:dyDescent="0.45">
      <c r="A165" t="s">
        <v>749</v>
      </c>
      <c r="B165" t="s">
        <v>391</v>
      </c>
      <c r="C165" t="s">
        <v>31</v>
      </c>
      <c r="E165">
        <v>6900</v>
      </c>
      <c r="F165" t="s">
        <v>988</v>
      </c>
      <c r="G165" s="15" t="s">
        <v>987</v>
      </c>
      <c r="H165" t="s">
        <v>989</v>
      </c>
      <c r="K165" s="9" t="s">
        <v>980</v>
      </c>
      <c r="L165" s="1"/>
      <c r="M165" s="2" t="str">
        <f t="shared" si="7"/>
        <v xml:space="preserve">orangelight@hispeed.ch </v>
      </c>
      <c r="N165" t="s">
        <v>25</v>
      </c>
      <c r="O165" t="s">
        <v>26</v>
      </c>
      <c r="P165" t="s">
        <v>986</v>
      </c>
      <c r="Q165" t="s">
        <v>25</v>
      </c>
    </row>
    <row r="166" spans="1:20" x14ac:dyDescent="0.45">
      <c r="A166" t="s">
        <v>870</v>
      </c>
      <c r="B166" t="s">
        <v>139</v>
      </c>
      <c r="C166" t="s">
        <v>31</v>
      </c>
      <c r="D166" t="s">
        <v>145</v>
      </c>
      <c r="E166">
        <v>8009</v>
      </c>
      <c r="F166" t="s">
        <v>146</v>
      </c>
      <c r="H166" t="s">
        <v>871</v>
      </c>
      <c r="I166" t="s">
        <v>872</v>
      </c>
      <c r="K166" s="8" t="s">
        <v>873</v>
      </c>
      <c r="L166" s="8" t="s">
        <v>874</v>
      </c>
      <c r="M166" s="2" t="str">
        <f t="shared" si="7"/>
        <v>antonia.treuer@usz.ch </v>
      </c>
      <c r="N166" t="s">
        <v>28</v>
      </c>
      <c r="O166" t="s">
        <v>26</v>
      </c>
      <c r="P166" t="s">
        <v>235</v>
      </c>
      <c r="Q166" t="s">
        <v>28</v>
      </c>
      <c r="R166">
        <v>2019</v>
      </c>
    </row>
    <row r="167" spans="1:20" x14ac:dyDescent="0.45">
      <c r="A167" t="s">
        <v>751</v>
      </c>
      <c r="B167" t="s">
        <v>289</v>
      </c>
      <c r="C167" t="s">
        <v>31</v>
      </c>
      <c r="D167" t="s">
        <v>151</v>
      </c>
      <c r="E167">
        <v>3010</v>
      </c>
      <c r="F167" t="s">
        <v>152</v>
      </c>
      <c r="G167" t="s">
        <v>153</v>
      </c>
      <c r="H167" t="s">
        <v>154</v>
      </c>
      <c r="J167" t="s">
        <v>155</v>
      </c>
      <c r="K167" s="9" t="s">
        <v>156</v>
      </c>
      <c r="L167" t="s">
        <v>816</v>
      </c>
      <c r="M167" s="2" t="str">
        <f t="shared" si="7"/>
        <v>darm-stoma-erw@insel.ch</v>
      </c>
      <c r="N167" t="s">
        <v>25</v>
      </c>
      <c r="O167" t="s">
        <v>26</v>
      </c>
      <c r="P167" t="s">
        <v>27</v>
      </c>
      <c r="Q167" t="s">
        <v>25</v>
      </c>
    </row>
    <row r="168" spans="1:20" x14ac:dyDescent="0.45">
      <c r="A168" t="s">
        <v>752</v>
      </c>
      <c r="B168" t="s">
        <v>753</v>
      </c>
      <c r="C168" t="s">
        <v>31</v>
      </c>
      <c r="D168" t="s">
        <v>754</v>
      </c>
      <c r="E168">
        <v>1110</v>
      </c>
      <c r="F168" t="s">
        <v>166</v>
      </c>
      <c r="G168" t="s">
        <v>755</v>
      </c>
      <c r="H168" t="s">
        <v>168</v>
      </c>
      <c r="I168" t="s">
        <v>756</v>
      </c>
      <c r="J168" t="s">
        <v>757</v>
      </c>
      <c r="K168" t="s">
        <v>758</v>
      </c>
      <c r="L168" s="1" t="s">
        <v>1078</v>
      </c>
      <c r="M168" s="2" t="str">
        <f t="shared" si="7"/>
        <v>virginie.vieille@ehc.vd.ch</v>
      </c>
      <c r="N168" t="s">
        <v>25</v>
      </c>
      <c r="O168" t="s">
        <v>47</v>
      </c>
      <c r="P168" t="s">
        <v>48</v>
      </c>
      <c r="Q168" t="s">
        <v>28</v>
      </c>
    </row>
    <row r="169" spans="1:20" x14ac:dyDescent="0.45">
      <c r="A169" t="s">
        <v>759</v>
      </c>
      <c r="B169" t="s">
        <v>760</v>
      </c>
      <c r="C169" t="s">
        <v>31</v>
      </c>
      <c r="D169" t="s">
        <v>680</v>
      </c>
      <c r="E169">
        <v>2300</v>
      </c>
      <c r="F169" t="s">
        <v>41</v>
      </c>
      <c r="G169" t="s">
        <v>42</v>
      </c>
      <c r="H169" t="s">
        <v>681</v>
      </c>
      <c r="I169" t="s">
        <v>761</v>
      </c>
      <c r="J169" t="s">
        <v>683</v>
      </c>
      <c r="K169" t="s">
        <v>45</v>
      </c>
      <c r="L169" t="s">
        <v>762</v>
      </c>
      <c r="M169" s="2" t="str">
        <f t="shared" si="7"/>
        <v>centre.stomatherapie@nomad-ne.ch</v>
      </c>
      <c r="N169" t="s">
        <v>25</v>
      </c>
      <c r="O169" t="s">
        <v>47</v>
      </c>
      <c r="P169" t="s">
        <v>48</v>
      </c>
      <c r="Q169" t="s">
        <v>25</v>
      </c>
    </row>
    <row r="170" spans="1:20" x14ac:dyDescent="0.45">
      <c r="A170" t="s">
        <v>763</v>
      </c>
      <c r="B170" t="s">
        <v>764</v>
      </c>
      <c r="C170" t="s">
        <v>31</v>
      </c>
      <c r="D170" t="s">
        <v>827</v>
      </c>
      <c r="E170">
        <v>1847</v>
      </c>
      <c r="F170" t="s">
        <v>828</v>
      </c>
      <c r="H170" t="s">
        <v>830</v>
      </c>
      <c r="I170" t="s">
        <v>765</v>
      </c>
      <c r="K170" s="9" t="s">
        <v>766</v>
      </c>
      <c r="L170" t="s">
        <v>766</v>
      </c>
      <c r="M170" s="2" t="str">
        <f t="shared" si="7"/>
        <v>christine.vurlod@avasad.ch</v>
      </c>
      <c r="N170" t="s">
        <v>25</v>
      </c>
      <c r="O170" t="s">
        <v>47</v>
      </c>
      <c r="P170" t="s">
        <v>48</v>
      </c>
      <c r="Q170" t="s">
        <v>25</v>
      </c>
    </row>
    <row r="171" spans="1:20" x14ac:dyDescent="0.45">
      <c r="A171" t="s">
        <v>704</v>
      </c>
      <c r="B171" t="s">
        <v>452</v>
      </c>
      <c r="C171" t="s">
        <v>20</v>
      </c>
      <c r="H171" t="s">
        <v>705</v>
      </c>
      <c r="K171" t="s">
        <v>706</v>
      </c>
      <c r="M171" s="2" t="str">
        <f t="shared" si="7"/>
        <v>judith.bouba@bluewin.ch</v>
      </c>
      <c r="N171" t="s">
        <v>25</v>
      </c>
      <c r="O171" t="s">
        <v>26</v>
      </c>
      <c r="P171" t="s">
        <v>27</v>
      </c>
      <c r="Q171" t="s">
        <v>28</v>
      </c>
      <c r="S171">
        <v>2010</v>
      </c>
    </row>
    <row r="172" spans="1:20" x14ac:dyDescent="0.45">
      <c r="A172" t="s">
        <v>767</v>
      </c>
      <c r="B172" t="s">
        <v>768</v>
      </c>
      <c r="C172" t="s">
        <v>20</v>
      </c>
      <c r="D172" t="s">
        <v>769</v>
      </c>
      <c r="E172">
        <v>1791</v>
      </c>
      <c r="F172" t="s">
        <v>770</v>
      </c>
      <c r="G172" t="s">
        <v>771</v>
      </c>
      <c r="K172" t="s">
        <v>772</v>
      </c>
      <c r="M172" s="2" t="str">
        <f t="shared" si="7"/>
        <v xml:space="preserve"> stomatherapie.hautlac@rsl-gns.ch</v>
      </c>
      <c r="N172" t="s">
        <v>25</v>
      </c>
      <c r="O172" t="s">
        <v>47</v>
      </c>
      <c r="P172" t="s">
        <v>48</v>
      </c>
      <c r="Q172" t="s">
        <v>25</v>
      </c>
      <c r="S172">
        <v>2018</v>
      </c>
    </row>
    <row r="173" spans="1:20" x14ac:dyDescent="0.45">
      <c r="A173" t="s">
        <v>903</v>
      </c>
      <c r="B173" t="s">
        <v>623</v>
      </c>
      <c r="C173" t="s">
        <v>31</v>
      </c>
      <c r="D173" t="s">
        <v>904</v>
      </c>
      <c r="F173" t="s">
        <v>905</v>
      </c>
      <c r="G173" t="s">
        <v>906</v>
      </c>
      <c r="H173" t="s">
        <v>907</v>
      </c>
      <c r="I173" t="s">
        <v>908</v>
      </c>
      <c r="K173" s="12" t="s">
        <v>909</v>
      </c>
      <c r="L173" s="9" t="s">
        <v>910</v>
      </c>
      <c r="M173" s="2" t="str">
        <f t="shared" si="7"/>
        <v>claudia.wenk@spitexwald.ch</v>
      </c>
      <c r="N173" t="s">
        <v>25</v>
      </c>
      <c r="O173" t="s">
        <v>26</v>
      </c>
      <c r="P173" t="s">
        <v>235</v>
      </c>
      <c r="Q173" t="s">
        <v>911</v>
      </c>
      <c r="R173">
        <v>2019</v>
      </c>
    </row>
    <row r="174" spans="1:20" x14ac:dyDescent="0.45">
      <c r="A174" t="s">
        <v>773</v>
      </c>
      <c r="B174" t="s">
        <v>774</v>
      </c>
      <c r="C174" t="s">
        <v>20</v>
      </c>
      <c r="D174" t="s">
        <v>775</v>
      </c>
      <c r="E174">
        <v>5708</v>
      </c>
      <c r="F174" t="s">
        <v>776</v>
      </c>
      <c r="G174" t="s">
        <v>777</v>
      </c>
      <c r="H174" t="s">
        <v>778</v>
      </c>
      <c r="I174" t="s">
        <v>779</v>
      </c>
      <c r="J174" t="s">
        <v>780</v>
      </c>
      <c r="K174" t="s">
        <v>781</v>
      </c>
      <c r="M174" s="2" t="str">
        <f t="shared" si="7"/>
        <v>info@pflegeprivatgmbh.ch</v>
      </c>
      <c r="N174" t="s">
        <v>28</v>
      </c>
      <c r="O174" t="s">
        <v>26</v>
      </c>
      <c r="P174" t="s">
        <v>27</v>
      </c>
      <c r="Q174" t="s">
        <v>25</v>
      </c>
      <c r="S174">
        <v>2021</v>
      </c>
      <c r="T174" t="s">
        <v>1088</v>
      </c>
    </row>
    <row r="175" spans="1:20" x14ac:dyDescent="0.45">
      <c r="A175" t="s">
        <v>1036</v>
      </c>
      <c r="B175" t="s">
        <v>1037</v>
      </c>
      <c r="C175" t="s">
        <v>31</v>
      </c>
      <c r="D175" t="s">
        <v>1038</v>
      </c>
      <c r="E175">
        <v>8704</v>
      </c>
      <c r="F175" t="s">
        <v>1039</v>
      </c>
      <c r="G175" t="s">
        <v>1040</v>
      </c>
      <c r="H175" t="s">
        <v>1041</v>
      </c>
      <c r="K175" s="9" t="s">
        <v>1042</v>
      </c>
      <c r="L175" s="20" t="s">
        <v>1042</v>
      </c>
      <c r="M175" s="2" t="str">
        <f t="shared" si="7"/>
        <v>vesnawidmer@hotmail.com</v>
      </c>
      <c r="N175" t="s">
        <v>25</v>
      </c>
      <c r="O175" t="s">
        <v>26</v>
      </c>
      <c r="P175" t="s">
        <v>235</v>
      </c>
      <c r="Q175" t="s">
        <v>25</v>
      </c>
      <c r="R175">
        <v>2020</v>
      </c>
      <c r="T175" t="s">
        <v>1067</v>
      </c>
    </row>
    <row r="176" spans="1:20" x14ac:dyDescent="0.45">
      <c r="A176" t="s">
        <v>782</v>
      </c>
      <c r="B176" t="s">
        <v>783</v>
      </c>
      <c r="C176" t="s">
        <v>31</v>
      </c>
      <c r="D176" t="s">
        <v>204</v>
      </c>
      <c r="E176">
        <v>7270</v>
      </c>
      <c r="F176" t="s">
        <v>784</v>
      </c>
      <c r="G176" t="s">
        <v>206</v>
      </c>
      <c r="H176" t="s">
        <v>785</v>
      </c>
      <c r="J176" t="s">
        <v>786</v>
      </c>
      <c r="K176" s="9" t="s">
        <v>787</v>
      </c>
      <c r="M176" s="2" t="str">
        <f t="shared" si="7"/>
        <v>mwyss@spitaldavos.ch</v>
      </c>
      <c r="N176" t="s">
        <v>25</v>
      </c>
      <c r="O176" t="s">
        <v>26</v>
      </c>
      <c r="P176" t="s">
        <v>27</v>
      </c>
      <c r="Q176" t="s">
        <v>28</v>
      </c>
    </row>
    <row r="177" spans="1:17" x14ac:dyDescent="0.45">
      <c r="A177" t="s">
        <v>788</v>
      </c>
      <c r="B177" t="s">
        <v>789</v>
      </c>
      <c r="C177" t="s">
        <v>31</v>
      </c>
      <c r="D177" t="s">
        <v>857</v>
      </c>
      <c r="E177">
        <v>4410</v>
      </c>
      <c r="F177" t="s">
        <v>330</v>
      </c>
      <c r="G177" t="s">
        <v>858</v>
      </c>
      <c r="H177" t="s">
        <v>790</v>
      </c>
      <c r="J177" t="s">
        <v>791</v>
      </c>
      <c r="K177" s="9" t="s">
        <v>792</v>
      </c>
      <c r="M177" s="2" t="str">
        <f t="shared" si="7"/>
        <v>info@wundenpraxis.ch</v>
      </c>
      <c r="N177" t="s">
        <v>28</v>
      </c>
      <c r="O177" t="s">
        <v>26</v>
      </c>
      <c r="P177" t="s">
        <v>27</v>
      </c>
      <c r="Q177" t="s">
        <v>25</v>
      </c>
    </row>
    <row r="178" spans="1:17" x14ac:dyDescent="0.45">
      <c r="A178" t="s">
        <v>793</v>
      </c>
      <c r="B178" t="s">
        <v>794</v>
      </c>
      <c r="C178" t="s">
        <v>31</v>
      </c>
      <c r="D178" t="s">
        <v>795</v>
      </c>
      <c r="E178">
        <v>8853</v>
      </c>
      <c r="F178" t="s">
        <v>796</v>
      </c>
      <c r="G178" t="s">
        <v>797</v>
      </c>
      <c r="H178" t="s">
        <v>798</v>
      </c>
      <c r="K178" t="s">
        <v>799</v>
      </c>
      <c r="L178" t="s">
        <v>800</v>
      </c>
      <c r="M178" s="2" t="str">
        <f t="shared" si="7"/>
        <v>apolonija.zeko@spital-lachen.ch</v>
      </c>
      <c r="N178" t="s">
        <v>28</v>
      </c>
      <c r="O178" t="s">
        <v>26</v>
      </c>
      <c r="P178" t="s">
        <v>27</v>
      </c>
      <c r="Q178" t="s">
        <v>28</v>
      </c>
    </row>
    <row r="179" spans="1:17" x14ac:dyDescent="0.45">
      <c r="A179" t="s">
        <v>801</v>
      </c>
      <c r="B179" t="s">
        <v>203</v>
      </c>
      <c r="C179" t="s">
        <v>31</v>
      </c>
      <c r="D179" t="s">
        <v>1100</v>
      </c>
      <c r="E179">
        <v>1422</v>
      </c>
      <c r="F179" t="s">
        <v>1101</v>
      </c>
      <c r="G179" t="s">
        <v>1102</v>
      </c>
      <c r="H179" t="s">
        <v>1103</v>
      </c>
      <c r="K179" s="9" t="s">
        <v>1104</v>
      </c>
      <c r="L179" s="9" t="s">
        <v>841</v>
      </c>
      <c r="M179" s="2" t="str">
        <f t="shared" si="7"/>
        <v>nadine.zellweger@curacasa-hin.ch</v>
      </c>
      <c r="N179" t="s">
        <v>25</v>
      </c>
      <c r="O179" t="s">
        <v>47</v>
      </c>
      <c r="P179" t="s">
        <v>48</v>
      </c>
      <c r="Q179" t="s">
        <v>25</v>
      </c>
    </row>
    <row r="180" spans="1:17" x14ac:dyDescent="0.45">
      <c r="A180" t="s">
        <v>1047</v>
      </c>
      <c r="B180" t="s">
        <v>297</v>
      </c>
      <c r="C180" t="s">
        <v>31</v>
      </c>
      <c r="D180" t="s">
        <v>298</v>
      </c>
      <c r="E180">
        <v>5737</v>
      </c>
      <c r="F180" t="s">
        <v>299</v>
      </c>
      <c r="G180" t="s">
        <v>87</v>
      </c>
      <c r="H180" t="s">
        <v>998</v>
      </c>
      <c r="J180" t="s">
        <v>300</v>
      </c>
      <c r="K180" s="9" t="s">
        <v>1048</v>
      </c>
      <c r="M180" s="2" t="str">
        <f t="shared" si="7"/>
        <v>mirjam.zwyssig@spitalmenziken.ch</v>
      </c>
      <c r="N180" t="s">
        <v>25</v>
      </c>
      <c r="O180" t="s">
        <v>26</v>
      </c>
      <c r="P180" t="s">
        <v>235</v>
      </c>
    </row>
  </sheetData>
  <autoFilter ref="A1:T180" xr:uid="{D5D7827C-8CFD-41AA-A78C-1734E33BD05F}"/>
  <sortState xmlns:xlrd2="http://schemas.microsoft.com/office/spreadsheetml/2017/richdata2" ref="A2:T160">
    <sortCondition ref="A1"/>
  </sortState>
  <dataValidations count="6">
    <dataValidation type="list" allowBlank="1" showInputMessage="1" showErrorMessage="1" sqref="C2:C1048576" xr:uid="{C7E04F6F-EADD-48C1-8215-DC69DF281964}">
      <formula1>"Aktiv, Ausgetreten, Inaktiv"</formula1>
    </dataValidation>
    <dataValidation type="whole" allowBlank="1" showInputMessage="1" showErrorMessage="1" errorTitle="Keine PLZ" error="Dies ist keine Postleitzahl. Bitte korrigieren." sqref="E1:E177 E179:E1048576" xr:uid="{0AFCC8EF-F823-43CB-8A8C-3BA676B521F7}">
      <formula1>1000</formula1>
      <formula2>9999</formula2>
    </dataValidation>
    <dataValidation type="list" allowBlank="1" showInputMessage="1" showErrorMessage="1" errorTitle="Nicht in Liste" error="Korriegieren!" sqref="N1:N1048576" xr:uid="{2CBA3B74-C808-47C6-B2BA-53E16B9A53C2}">
      <formula1>"ja, nein"</formula1>
    </dataValidation>
    <dataValidation type="list" allowBlank="1" showInputMessage="1" showErrorMessage="1" errorTitle="Fehler" error="Nur D oder F möglich " sqref="O1:O1048576" xr:uid="{634A71E4-74C6-4731-A5C9-E57E66EC56B3}">
      <formula1>"D,F"</formula1>
    </dataValidation>
    <dataValidation type="list" allowBlank="1" showInputMessage="1" showErrorMessage="1" errorTitle="Fehler " error="aus Liste auswählen" sqref="P1:P1048576" xr:uid="{3E69CA40-4BFD-46CD-8946-45C7107F5353}">
      <formula1>"Deutschweiz,Westschweiz,Südschweiz"</formula1>
    </dataValidation>
    <dataValidation type="whole" allowBlank="1" showInputMessage="1" showErrorMessage="1" sqref="R1:S1048576" xr:uid="{4B346277-71E1-467A-A19B-1A3B5F8485A3}">
      <formula1>1900</formula1>
      <formula2>2500</formula2>
    </dataValidation>
  </dataValidations>
  <hyperlinks>
    <hyperlink ref="K14" r:id="rId1" xr:uid="{8DAB1FFD-16B0-46BD-B18D-96678E48B49B}"/>
    <hyperlink ref="K112" r:id="rId2" xr:uid="{99D7217B-AA17-4F67-A288-EC0368697627}"/>
    <hyperlink ref="K158" r:id="rId3" xr:uid="{5A326BDE-58CD-4681-964C-07BB041EC61C}"/>
    <hyperlink ref="K153" r:id="rId4" xr:uid="{E358BAAE-8372-4C03-94E9-E74720F360E6}"/>
    <hyperlink ref="K135" r:id="rId5" xr:uid="{ABA64BA8-9157-4064-BD26-7B2052498AF7}"/>
    <hyperlink ref="H7" r:id="rId6" display="tel://0041817725111/" xr:uid="{11ED9573-DF0D-422E-904D-905C1E810915}"/>
    <hyperlink ref="L163" r:id="rId7" xr:uid="{AC3DB81A-6D8D-4AD5-A25A-494E58277A74}"/>
    <hyperlink ref="K132" r:id="rId8" display="mailto:laurence.ribiollet@imad-ge.ch" xr:uid="{CDB59098-7BF0-4A5C-A54E-71C578E18F8D}"/>
    <hyperlink ref="L84" r:id="rId9" display="javascript:linkTo_UnCryptMailto('ocknvq,nafkc0mgnngtBvimn0ej');" xr:uid="{D260957A-1B4A-491C-A744-120104BFFD02}"/>
    <hyperlink ref="K67" r:id="rId10" xr:uid="{4FAE02B7-40AC-418B-9DBA-1A61CB34D1BD}"/>
    <hyperlink ref="K66" r:id="rId11" xr:uid="{7EA94066-8BA7-432A-A16E-AEB59E71FEFF}"/>
    <hyperlink ref="K63" r:id="rId12" xr:uid="{F85CE364-6084-49E0-A250-18CA2C743B41}"/>
    <hyperlink ref="K56" r:id="rId13" xr:uid="{AA72558D-ECC0-4540-BA52-4BD9E01163A9}"/>
    <hyperlink ref="K65" r:id="rId14" xr:uid="{CA595408-4A35-4B01-89BC-904A605C0F60}"/>
    <hyperlink ref="K52" r:id="rId15" display="mailto:fv-pflege@spitex-obermarch.ch" xr:uid="{E7291335-3811-44D1-B2E0-BC8D9C10B106}"/>
    <hyperlink ref="K51" r:id="rId16" xr:uid="{38F847C3-B011-4381-9E50-990924BE8423}"/>
    <hyperlink ref="K180" r:id="rId17" xr:uid="{C1D90BFE-DCF6-4C7B-ACAA-2D731D53ECB4}"/>
    <hyperlink ref="K46" r:id="rId18" xr:uid="{601C7950-DB21-4E53-B1B3-C456210098BA}"/>
    <hyperlink ref="K41" r:id="rId19" xr:uid="{D2A54222-1F57-4163-8116-7F47C4C4818A}"/>
    <hyperlink ref="K40" r:id="rId20" xr:uid="{2EABE7D3-C63F-4358-B6CF-E07AC6C757BB}"/>
    <hyperlink ref="K35" r:id="rId21" xr:uid="{9E4DF1DC-ECB2-44B0-91E7-956F483C534C}"/>
    <hyperlink ref="K34" r:id="rId22" xr:uid="{12F2E38D-6194-4AE4-BE5A-7358DBE860FF}"/>
    <hyperlink ref="K30" r:id="rId23" xr:uid="{4EAF4271-386A-46CB-8CF8-9AE9D3E6600C}"/>
    <hyperlink ref="K32" r:id="rId24" xr:uid="{1295AC50-FA2C-4740-A509-CB1F72515BFD}"/>
    <hyperlink ref="K21" r:id="rId25" xr:uid="{4504200B-5722-4B03-91E9-8CCD516F2343}"/>
    <hyperlink ref="K20" r:id="rId26" xr:uid="{85D8CF19-2237-42AD-BAED-5517F16BAF8B}"/>
    <hyperlink ref="K15" r:id="rId27" display="mailto:monika.bieler@krebsliga-wallis.ch" xr:uid="{CAFE0CFF-8AB5-4A31-892D-8B04A09701DE}"/>
    <hyperlink ref="K26" r:id="rId28" xr:uid="{26C4F4CF-F61E-4A7E-8B01-E624598911B8}"/>
    <hyperlink ref="K18" r:id="rId29" xr:uid="{8FD00D30-E7FD-4001-B931-975B3741BD68}"/>
    <hyperlink ref="K5" r:id="rId30" xr:uid="{74445A14-CEAC-4375-86CB-FE96F33FEA00}"/>
    <hyperlink ref="K7" r:id="rId31" xr:uid="{E8CCEBDC-5446-474A-AFDB-9C1DD468139F}"/>
    <hyperlink ref="K9" r:id="rId32" xr:uid="{5995968B-DAC3-40DA-AACC-759EA38450E3}"/>
    <hyperlink ref="K127" r:id="rId33" display="mailto:Stomaterapia.Lugano@eoc.ch" xr:uid="{E571B050-C4CA-4745-A760-1C2849B930EF}"/>
    <hyperlink ref="K123" r:id="rId34" xr:uid="{F7AF1C48-D45E-41D0-B152-5AD1DA50F32A}"/>
    <hyperlink ref="K120" r:id="rId35" xr:uid="{734615C8-9647-4FE2-9676-AC4F3FBB1D7B}"/>
    <hyperlink ref="K119" r:id="rId36" xr:uid="{B8CA99D3-6085-47EC-9DC6-4F40183872F7}"/>
    <hyperlink ref="K115" r:id="rId37" xr:uid="{A60F9669-9B0D-4497-90F3-073067FEEF90}"/>
    <hyperlink ref="K116" r:id="rId38" xr:uid="{BBBE315A-DC13-4569-9BA1-ABD039EE1456}"/>
    <hyperlink ref="K111" r:id="rId39" xr:uid="{234ECBB6-2770-41F8-918E-874D03273523}"/>
    <hyperlink ref="K85" r:id="rId40" xr:uid="{8DE9C09E-8336-498F-AF75-1C17E5F96F67}"/>
    <hyperlink ref="K76" r:id="rId41" xr:uid="{C9E6573D-42A6-4205-A086-17D264DBFC11}"/>
    <hyperlink ref="K88" r:id="rId42" xr:uid="{65E50E87-B862-4D19-9D60-5DC18E791021}"/>
    <hyperlink ref="K95" r:id="rId43" display="mailto:doris.malgo@spital-muri.ch" xr:uid="{02A5FE3C-3AE4-4600-A9DD-D500121ECAC7}"/>
    <hyperlink ref="K97" r:id="rId44" display="mailto:laurence.mamezij@hopitalrivierachablais.ch" xr:uid="{9A51F2BE-3E21-47E0-A6CC-F6331AADAF3E}"/>
    <hyperlink ref="K89" r:id="rId45" xr:uid="{C36278E5-ED32-4D2C-B25B-36BE9920C3D4}"/>
    <hyperlink ref="K105" r:id="rId46" xr:uid="{71952559-1332-4E2A-AE4D-22E54107061F}"/>
    <hyperlink ref="K102" r:id="rId47" display="stoma@zgks.ch" xr:uid="{7A508F77-DBE4-4013-BFDD-D4EB9835F88C}"/>
    <hyperlink ref="K104" r:id="rId48" xr:uid="{846BB3A8-A0B1-4878-B774-EB94D0279300}"/>
    <hyperlink ref="K72" r:id="rId49" xr:uid="{FB82EFF3-B991-4914-B717-D555045197DB}"/>
    <hyperlink ref="K75" r:id="rId50" display="mailto:stoma@ksgl.ch" xr:uid="{94011B20-A14C-42C1-9502-56B85933FC1E}"/>
    <hyperlink ref="K69" r:id="rId51" xr:uid="{92D4304E-E06A-4A20-98F1-0307D51B236A}"/>
    <hyperlink ref="K82" r:id="rId52" xr:uid="{DAD70614-0DAB-417A-825D-9A5CC8827E39}"/>
    <hyperlink ref="K83" r:id="rId53" xr:uid="{2EB53463-F3AA-42AC-9FC5-E0C5BC46A0BD}"/>
    <hyperlink ref="K80" r:id="rId54" xr:uid="{AF1A3A03-F1F5-4BD4-BB31-37B3752CB8C9}"/>
    <hyperlink ref="K71" r:id="rId55" xr:uid="{4699FC6E-B480-4587-97F1-2C3E0B2B1BE1}"/>
    <hyperlink ref="K173" r:id="rId56" xr:uid="{B47F3D58-4445-4AEE-91C5-E66EEA728553}"/>
    <hyperlink ref="K176" r:id="rId57" xr:uid="{DC7E87F3-1B16-40C9-9516-60EF2C517DFB}"/>
    <hyperlink ref="K177" r:id="rId58" xr:uid="{B7A1B8D2-9AB4-4B6E-AD5B-8032758901DC}"/>
    <hyperlink ref="K165" r:id="rId59" xr:uid="{26E1B048-E54F-4EEA-8E36-1C26ABE5469A}"/>
    <hyperlink ref="K166" r:id="rId60" display="mailto:antonia.treuer@usz.ch" xr:uid="{29AE4EDD-8058-4B27-8146-DD2B397D1121}"/>
    <hyperlink ref="K167" r:id="rId61" xr:uid="{AD14EABF-0FCB-4F8E-885C-5F3FCD03CCD9}"/>
    <hyperlink ref="K170" r:id="rId62" xr:uid="{3660D543-2E0B-43BF-864B-FA29B62DC4F4}"/>
    <hyperlink ref="K161" r:id="rId63" display="mailto:emilie.sulli@avasad.ch" xr:uid="{B8766E27-2C2F-47A7-94E9-A7368C7DF688}"/>
    <hyperlink ref="K159" r:id="rId64" xr:uid="{9862F96B-518D-4143-8FEF-5AB74345692D}"/>
    <hyperlink ref="K157" r:id="rId65" xr:uid="{2F97E18D-E310-4541-9D8B-03220B1C33E1}"/>
    <hyperlink ref="K149" r:id="rId66" xr:uid="{CAF7D4C4-3CE0-455A-B091-363D7F78AC9C}"/>
    <hyperlink ref="K151" r:id="rId67" xr:uid="{4F60A21B-0CAA-4C5A-B4B1-FEFBB1D28E0D}"/>
    <hyperlink ref="K143" r:id="rId68" xr:uid="{C587338F-8138-4EBB-961B-6CCD3898ADF1}"/>
    <hyperlink ref="K140" r:id="rId69" xr:uid="{4E4C529E-1AEE-4B24-AA19-3A7404CF59B9}"/>
    <hyperlink ref="K134" r:id="rId70" xr:uid="{3A9D9167-1848-49E1-A3A1-46982753900C}"/>
    <hyperlink ref="K31" r:id="rId71" xr:uid="{45CA9E5B-7C0F-4430-917B-BB9643A170F5}"/>
    <hyperlink ref="K175" r:id="rId72" display="mailto:vesnawidmer@hotmail.com" xr:uid="{37E94B2E-B8DA-476D-8410-2CF55F61CE21}"/>
    <hyperlink ref="K39" r:id="rId73" xr:uid="{252C6B06-FF90-48FD-B6F5-69C6F02F0336}"/>
    <hyperlink ref="L39" r:id="rId74" xr:uid="{ED22D501-1898-481B-922D-BCE2C01B7376}"/>
    <hyperlink ref="K23" r:id="rId75" xr:uid="{7A1772F7-2A7E-4C0A-A1A6-BDD2C62F5639}"/>
    <hyperlink ref="K121" r:id="rId76" xr:uid="{F1326460-FA09-452E-A13E-C648ACB9226C}"/>
    <hyperlink ref="K10" r:id="rId77" xr:uid="{398973D5-2348-4C06-A277-20FFF3FC8D14}"/>
    <hyperlink ref="L149" r:id="rId78" xr:uid="{998CE98E-C17B-4B40-85B0-B75FF6B7C0AE}"/>
    <hyperlink ref="K148" r:id="rId79" display="mailto:heikemartha.schroeder@ksgr.ch" xr:uid="{B4033889-265A-4AA4-8286-E408B8C674E2}"/>
    <hyperlink ref="K73" r:id="rId80" xr:uid="{6193DB65-CC43-455F-A4C2-2339E735CE25}"/>
    <hyperlink ref="K79" r:id="rId81" xr:uid="{05540964-C289-4C80-B0AC-DFD6170DE132}"/>
    <hyperlink ref="K179" r:id="rId82" xr:uid="{0F90AC92-B616-4CFA-BD89-24BD05E90C50}"/>
    <hyperlink ref="K101" r:id="rId83" display="mailto:stomaberatung@ksb.ch" xr:uid="{609B95CF-F666-49B3-A5D5-AE203501E099}"/>
    <hyperlink ref="K43" r:id="rId84" xr:uid="{1DF3A969-FB05-4E24-8B91-DA3888E951E1}"/>
    <hyperlink ref="K137" r:id="rId85" xr:uid="{931F0138-0066-48D2-8D8C-55283256AB6D}"/>
    <hyperlink ref="K24" r:id="rId86" display="mailto:markus.buerk@stgag.ch" xr:uid="{AC6FB5E0-8597-4CC0-B50F-B47C098B0FBE}"/>
    <hyperlink ref="K91" r:id="rId87" display="mailto:lehmann_nathalie@hotmail.com" xr:uid="{F202C39B-CB91-404D-8660-CE084A5365BE}"/>
    <hyperlink ref="L175" r:id="rId88" display="mailto:vesnawidmer@hotmail.com" xr:uid="{73A6458E-1EB5-4837-8FD0-CFD3C13B6994}"/>
    <hyperlink ref="L173" r:id="rId89" xr:uid="{C9A5CC8E-CA64-4F91-84D5-98D88BA253DF}"/>
    <hyperlink ref="L166" r:id="rId90" display="mailto:antonia.treuer@gmx.de" xr:uid="{2FE6BED8-7663-40B0-A388-A21D7BC35E0A}"/>
    <hyperlink ref="L159" r:id="rId91" xr:uid="{142A9533-DDE6-4BE2-8785-2505C7EFBD9D}"/>
    <hyperlink ref="L152" r:id="rId92" xr:uid="{CCF74F83-F31B-4CBA-A274-0B09BBFB0C15}"/>
    <hyperlink ref="L151" r:id="rId93" xr:uid="{7F8611FE-1B49-4833-83FA-ED7CE79C6A6F}"/>
    <hyperlink ref="L146" r:id="rId94" xr:uid="{E6F1427F-3263-4E36-99A5-5BF20B917C03}"/>
    <hyperlink ref="L123" r:id="rId95" xr:uid="{F7A0676A-0FC0-46A7-9037-A7515C8D07D3}"/>
    <hyperlink ref="L121" r:id="rId96" display="mailto:gyoergy.olah@gmx.ch" xr:uid="{438FD893-39BA-47FC-A3DB-C46A24806691}"/>
    <hyperlink ref="L120" r:id="rId97" xr:uid="{7EF0C2A6-1889-4722-BCA6-6DA9C7E8E165}"/>
    <hyperlink ref="L116" r:id="rId98" xr:uid="{B48408B3-FA0B-460E-8474-F2AD521FCCE3}"/>
    <hyperlink ref="L117" r:id="rId99" display="mailto:patrizia_haab@bluewin.ch" xr:uid="{A25728D5-D9BD-4D7E-859B-998D72899E63}"/>
    <hyperlink ref="L115" r:id="rId100" xr:uid="{9D7CB064-B078-40A8-BD29-72C6E2ABC5BF}"/>
    <hyperlink ref="L107" r:id="rId101" display="mailto:jacqueline.metzger@gmail.com" xr:uid="{41041986-0DE9-4FFF-9705-595A6E691B47}"/>
    <hyperlink ref="L105" r:id="rId102" xr:uid="{DC28E972-4281-4788-9D24-8AEEE2F45F45}"/>
    <hyperlink ref="L96" r:id="rId103" xr:uid="{7E64033C-A599-4725-A071-6E4592DEE74E}"/>
    <hyperlink ref="L89" r:id="rId104" xr:uid="{B1C4CCB2-4724-44D5-A816-23508B45949E}"/>
    <hyperlink ref="L85" r:id="rId105" xr:uid="{1CBA5FC7-F58D-4E12-9FFE-B674821F472B}"/>
    <hyperlink ref="L87" r:id="rId106" xr:uid="{67C05E6D-1758-4617-86B8-ACC71E2EAB3B}"/>
    <hyperlink ref="L88" r:id="rId107" xr:uid="{2B3ED140-192D-4685-B620-C640C912CAC2}"/>
    <hyperlink ref="L69" r:id="rId108" xr:uid="{FF8C212D-21EC-4CD0-A731-396BE99B33C8}"/>
    <hyperlink ref="L77" r:id="rId109" xr:uid="{6E39D320-7EEF-4CD9-A375-5F9511E4C25E}"/>
    <hyperlink ref="L71" r:id="rId110" xr:uid="{9268AC72-4B11-49DB-9AC8-F9098ED9084E}"/>
    <hyperlink ref="L72" r:id="rId111" xr:uid="{1E3D3017-2FC4-4242-B7FE-7009A0FB1A25}"/>
    <hyperlink ref="L80" r:id="rId112" xr:uid="{44862847-97FD-46CC-94B5-A0693A6C4B8E}"/>
    <hyperlink ref="L76" r:id="rId113" display="mailto:steffi.maier89@gmx.de" xr:uid="{26011D92-530F-493A-8DA0-584CBF0F9E03}"/>
    <hyperlink ref="L70" r:id="rId114" xr:uid="{54556335-250E-4EB1-9255-9733DCDC5B54}"/>
    <hyperlink ref="L73" r:id="rId115" xr:uid="{ABCA6ABA-3C79-4E61-A620-A9D15832DD99}"/>
    <hyperlink ref="L66" r:id="rId116" xr:uid="{B7C85EF9-FE68-41E9-93D0-CCF81700A2ED}"/>
    <hyperlink ref="L74" r:id="rId117" xr:uid="{E6AD4431-CCD1-469E-AA54-4AC098F65704}"/>
    <hyperlink ref="L60" r:id="rId118" xr:uid="{FC6BA4BC-DB46-4C88-B944-0425A14E6809}"/>
    <hyperlink ref="L50" r:id="rId119" xr:uid="{672CA25A-5D1A-4ED3-A6F8-63EB7FFEFC4A}"/>
    <hyperlink ref="L51" r:id="rId120" xr:uid="{EB35B61E-B79E-4D8E-9451-719BBA681F05}"/>
    <hyperlink ref="L52" r:id="rId121" display="mailto:rfroehli@hotmail.com" xr:uid="{F473E287-B802-4869-AADE-65930EFDC822}"/>
    <hyperlink ref="L40" r:id="rId122" xr:uid="{B88CCA34-B46F-410A-ACED-73146BA19562}"/>
    <hyperlink ref="L31" r:id="rId123" display="mailto:Carla_maege@bluewin.ch" xr:uid="{E0383C11-A5C4-4891-802B-96DD416466F1}"/>
    <hyperlink ref="L24" r:id="rId124" display="mailto:markusbuerk@hotmail.com" xr:uid="{6BAC1741-CA68-4D29-9F6B-D51A129975BF}"/>
    <hyperlink ref="L23" r:id="rId125" xr:uid="{8EB3B3D9-BA84-4436-B97B-096D3DED0043}"/>
    <hyperlink ref="L21" r:id="rId126" xr:uid="{525AA35D-18E2-4272-8D47-DED2D5B0BA8E}"/>
    <hyperlink ref="L20" r:id="rId127" display="mailto:bri70@gmx.ch" xr:uid="{823B4EC6-8230-4701-BD22-F3958D27EE52}"/>
    <hyperlink ref="L15" r:id="rId128" xr:uid="{7007AF81-DDCB-482B-91A6-8AF06F9DED3E}"/>
    <hyperlink ref="L17" r:id="rId129" xr:uid="{B2109A4E-B8EA-411C-84A5-9DD20FC701D2}"/>
    <hyperlink ref="L5" r:id="rId130" xr:uid="{4C2C008D-8075-4F77-AD91-F3550C8C20AC}"/>
    <hyperlink ref="L179" r:id="rId131" xr:uid="{429C809E-A08C-43F3-92C6-E9E00367844E}"/>
    <hyperlink ref="L168" r:id="rId132" xr:uid="{03DC56F6-4630-4D59-B003-7C4641CD1179}"/>
    <hyperlink ref="L130" r:id="rId133" xr:uid="{B9E6AB3E-3B7B-4C49-9D33-7B3F0CAAC47C}"/>
    <hyperlink ref="L97" r:id="rId134" display="mailto:laurence.mamezij@gmail.com" xr:uid="{3677C658-938A-4E36-AAD0-F1EA79A97A93}"/>
    <hyperlink ref="L65" r:id="rId135" xr:uid="{8DB622E2-8B2C-4A5D-A8A4-37AA345BE728}"/>
    <hyperlink ref="L38" r:id="rId136" display="mailto:celya74@yahoo.fr" xr:uid="{6A497231-ADC0-4D93-AA82-7E7798A90106}"/>
    <hyperlink ref="M38" r:id="rId137" display="mailto:celya74@yahoo.fr" xr:uid="{78FD51D3-444B-46B9-BCB8-07B9A1BE7DE4}"/>
  </hyperlinks>
  <pageMargins left="0.7" right="0.7" top="0.75" bottom="0.75" header="0.3" footer="0.3"/>
  <pageSetup paperSize="9" scale="20" fitToWidth="0" orientation="landscape" horizontalDpi="360" verticalDpi="360" r:id="rId1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D17AD-CD69-4245-A695-3782B078C192}">
  <dimension ref="A3:E8"/>
  <sheetViews>
    <sheetView workbookViewId="0">
      <selection activeCell="A2" sqref="A2:E9"/>
    </sheetView>
  </sheetViews>
  <sheetFormatPr baseColWidth="10" defaultColWidth="9.06640625" defaultRowHeight="14.25" x14ac:dyDescent="0.45"/>
  <cols>
    <col min="1" max="1" width="20.19921875" bestFit="1" customWidth="1"/>
    <col min="2" max="2" width="21.3984375" bestFit="1" customWidth="1"/>
    <col min="3" max="3" width="4.6640625" bestFit="1" customWidth="1"/>
    <col min="4" max="4" width="5.3984375" bestFit="1" customWidth="1"/>
    <col min="5" max="5" width="13.9296875" bestFit="1" customWidth="1"/>
  </cols>
  <sheetData>
    <row r="3" spans="1:5" x14ac:dyDescent="0.45">
      <c r="A3" s="4" t="s">
        <v>802</v>
      </c>
      <c r="B3" s="4" t="s">
        <v>955</v>
      </c>
    </row>
    <row r="4" spans="1:5" x14ac:dyDescent="0.45">
      <c r="A4" s="4" t="s">
        <v>956</v>
      </c>
      <c r="B4">
        <v>2018</v>
      </c>
      <c r="C4">
        <v>2019</v>
      </c>
      <c r="D4" t="s">
        <v>957</v>
      </c>
      <c r="E4" t="s">
        <v>958</v>
      </c>
    </row>
    <row r="5" spans="1:5" x14ac:dyDescent="0.45">
      <c r="A5" s="5" t="s">
        <v>31</v>
      </c>
      <c r="B5" s="13">
        <v>6</v>
      </c>
      <c r="C5" s="13">
        <v>20</v>
      </c>
      <c r="D5" s="13">
        <v>122</v>
      </c>
      <c r="E5" s="13">
        <v>148</v>
      </c>
    </row>
    <row r="6" spans="1:5" x14ac:dyDescent="0.45">
      <c r="A6" s="5" t="s">
        <v>20</v>
      </c>
      <c r="B6" s="13"/>
      <c r="C6" s="13"/>
      <c r="D6" s="13">
        <v>16</v>
      </c>
      <c r="E6" s="13">
        <v>16</v>
      </c>
    </row>
    <row r="7" spans="1:5" x14ac:dyDescent="0.45">
      <c r="A7" s="5" t="s">
        <v>957</v>
      </c>
      <c r="B7" s="13"/>
      <c r="C7" s="13"/>
      <c r="D7" s="13"/>
      <c r="E7" s="13"/>
    </row>
    <row r="8" spans="1:5" x14ac:dyDescent="0.45">
      <c r="A8" s="5" t="s">
        <v>958</v>
      </c>
      <c r="B8" s="13">
        <v>6</v>
      </c>
      <c r="C8" s="13">
        <v>20</v>
      </c>
      <c r="D8" s="13">
        <v>138</v>
      </c>
      <c r="E8" s="13">
        <v>164</v>
      </c>
    </row>
  </sheetData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4 X 4 6 T e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O F + O k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h f j p N K I p H u A 4 A A A A R A A A A E w A c A E Z v c m 1 1 b G F z L 1 N l Y 3 R p b 2 4 x L m 0 g o h g A K K A U A A A A A A A A A A A A A A A A A A A A A A A A A A A A K 0 5 N L s n M z 1 M I h t C G 1 g B Q S w E C L Q A U A A I A C A D h f j p N 5 i E 6 5 a g A A A D 4 A A A A E g A A A A A A A A A A A A A A A A A A A A A A Q 2 9 u Z m l n L 1 B h Y 2 t h Z 2 U u e G 1 s U E s B A i 0 A F A A C A A g A 4 X 4 6 T Q / K 6 a u k A A A A 6 Q A A A B M A A A A A A A A A A A A A A A A A 9 A A A A F t D b 2 5 0 Z W 5 0 X 1 R 5 c G V z X S 5 4 b W x Q S w E C L Q A U A A I A C A D h f j p N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f 0 1 t R x v X v 0 2 X D z g 7 C 8 6 w k Q A A A A A C A A A A A A A Q Z g A A A A E A A C A A A A C E s N / J a v Q w n z f b k i t X L T 2 x r e R T s y b u Y k c t t M W G 1 t x L O g A A A A A O g A A A A A I A A C A A A A A a 1 X 5 U 9 v 1 R q v u W w j a + f 8 z h S S u M E g 6 D S b N 5 z 7 S Q X D 1 x k l A A A A B A M L O X o O Y / P T u h i m 4 U w 1 i 6 / Z o a / 5 m q J e T 1 D E X 6 V x E p 8 m n e 2 Q A 3 F 8 O r F U b W / 6 E v 9 a y c 7 V M S G n J p w G e L I H 6 m 9 q T u / c a l n t j Y M j l B 2 y 3 j d W x N B U A A A A C J S m F R B P v 2 5 s c E 0 n s h q 4 Q g E u A G + 5 9 6 Q L 0 a 0 B x i T K i B W Z C u d 5 f m k 3 c t C l l m 0 g R V G D d X 2 N Y H 2 t 6 1 J g K O b I d e 8 L a 5 < / D a t a M a s h u p > 
</file>

<file path=customXml/itemProps1.xml><?xml version="1.0" encoding="utf-8"?>
<ds:datastoreItem xmlns:ds="http://schemas.openxmlformats.org/officeDocument/2006/customXml" ds:itemID="{990C3D5B-8B38-4076-A41B-857414FA513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Aktive</vt:lpstr>
      <vt:lpstr>statistiken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Ghulam</dc:creator>
  <cp:keywords/>
  <dc:description/>
  <cp:lastModifiedBy>Fatima Ghulam</cp:lastModifiedBy>
  <cp:revision/>
  <cp:lastPrinted>2020-06-17T12:30:11Z</cp:lastPrinted>
  <dcterms:created xsi:type="dcterms:W3CDTF">2018-03-18T15:16:19Z</dcterms:created>
  <dcterms:modified xsi:type="dcterms:W3CDTF">2021-06-20T07:49:59Z</dcterms:modified>
  <cp:category/>
  <cp:contentStatus/>
</cp:coreProperties>
</file>